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<sst xmlns="http://schemas.openxmlformats.org/spreadsheetml/2006/main" count="506" uniqueCount="192">
  <si>
    <t xml:space="preserve">Школа</t>
  </si>
  <si>
    <t xml:space="preserve">МБОУ «Основная общеобразовательная Потуданская школа»</t>
  </si>
  <si>
    <t xml:space="preserve">Утвердил:</t>
  </si>
  <si>
    <t xml:space="preserve">должность</t>
  </si>
  <si>
    <t xml:space="preserve">ген. директор ООО "ФСП 1"</t>
  </si>
  <si>
    <t xml:space="preserve">Типовое примерное меню приготавливаемых блюд</t>
  </si>
  <si>
    <t xml:space="preserve">фамилия</t>
  </si>
  <si>
    <t xml:space="preserve">Семикопенко Д.С.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</si>
  <si>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</si>
  <si>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</si>
  <si>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</si>
  <si>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</si>
  <si>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</si>
  <si>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</si>
  <si>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</si>
  <si>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</si>
  <si>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</si>
  <si>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</si>
  <si>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</si>
  <si>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</si>
  <si>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</si>
  <si>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</si>
  <si>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</si>
  <si>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</si>
  <si>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Макароны отварные с сыром</t>
  </si>
  <si>
    <t xml:space="preserve">ТТК 1.1</t>
  </si>
  <si>
    <t xml:space="preserve">овощи</t>
  </si>
  <si>
    <t xml:space="preserve">Помидор свежий</t>
  </si>
  <si>
    <t xml:space="preserve">ТТК 4.1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</si>
  <si>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</si>
  <si>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</si>
  <si>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</si>
  <si>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Чай с сахаром </t>
  </si>
  <si>
    <t xml:space="preserve">ТТК 8.2</t>
  </si>
  <si>
    <t xml:space="preserve">итого</t>
  </si>
  <si>
    <t xml:space="preserve">Обед</t>
  </si>
  <si>
    <t xml:space="preserve">закуска</t>
  </si>
  <si>
    <t xml:space="preserve">Салат из белокочанной капусты (с морковью)</t>
  </si>
  <si>
    <t xml:space="preserve">ТТК 4.7</t>
  </si>
  <si>
    <t xml:space="preserve">1 блюдо</t>
  </si>
  <si>
    <t xml:space="preserve">Суп картофельный с крупой гречневой, цыпленком</t>
  </si>
  <si>
    <t xml:space="preserve">ТТК 5.2</t>
  </si>
  <si>
    <t xml:space="preserve">2 блюдо</t>
  </si>
  <si>
    <t xml:space="preserve">Плов</t>
  </si>
  <si>
    <t xml:space="preserve">ТТК 6.2</t>
  </si>
  <si>
    <t xml:space="preserve">напиток</t>
  </si>
  <si>
    <t xml:space="preserve">Напиток витаминный из яблок и шиповника</t>
  </si>
  <si>
    <t xml:space="preserve">ТТК 8.17</t>
  </si>
  <si>
    <t xml:space="preserve">хлеб бел.</t>
  </si>
  <si>
    <t xml:space="preserve">Хлеб пшеничный</t>
  </si>
  <si>
    <t xml:space="preserve">ТТК 3.1</t>
  </si>
  <si>
    <t xml:space="preserve">хлеб черн.</t>
  </si>
  <si>
    <t xml:space="preserve">Хлеб ржано-пшеничный</t>
  </si>
  <si>
    <t xml:space="preserve">ТТК 3.2</t>
  </si>
  <si>
    <t xml:space="preserve">Полдник</t>
  </si>
  <si>
    <t xml:space="preserve">мучное бл.</t>
  </si>
  <si>
    <t xml:space="preserve">Оладьи с повидлом</t>
  </si>
  <si>
    <t xml:space="preserve">ТТК 3.23</t>
  </si>
  <si>
    <t xml:space="preserve">Кисель ягодный</t>
  </si>
  <si>
    <t xml:space="preserve">ТТК 8.16</t>
  </si>
  <si>
    <t xml:space="preserve">Итого за день:</t>
  </si>
  <si>
    <t xml:space="preserve">Суфле куриное, запеченное со сметаной</t>
  </si>
  <si>
    <t xml:space="preserve">ТТК 6.9</t>
  </si>
  <si>
    <t xml:space="preserve">Огурец свежий</t>
  </si>
  <si>
    <t xml:space="preserve">ТТК 4.4</t>
  </si>
  <si>
    <t xml:space="preserve">Чай витаминный с плодами шиповника</t>
  </si>
  <si>
    <t xml:space="preserve">ТТК 8.18</t>
  </si>
  <si>
    <t xml:space="preserve">фрукт</t>
  </si>
  <si>
    <t xml:space="preserve">Фрукт</t>
  </si>
  <si>
    <t xml:space="preserve">Салат из свеклы</t>
  </si>
  <si>
    <t xml:space="preserve">ТТК 4.5</t>
  </si>
  <si>
    <t xml:space="preserve">Рассольник петербургский</t>
  </si>
  <si>
    <t xml:space="preserve">ТТК 5.10</t>
  </si>
  <si>
    <t xml:space="preserve">Цыплята(бедро н/к) запеченные</t>
  </si>
  <si>
    <t xml:space="preserve">ТТК 6.6</t>
  </si>
  <si>
    <t xml:space="preserve">гарнир</t>
  </si>
  <si>
    <t xml:space="preserve">Картофель, тушеный с овощами</t>
  </si>
  <si>
    <t xml:space="preserve">ТТК 7.12</t>
  </si>
  <si>
    <t xml:space="preserve">Компот из смеси сухофруктов</t>
  </si>
  <si>
    <t xml:space="preserve">ТТК 8.11</t>
  </si>
  <si>
    <t xml:space="preserve">Гренки детские с сыром</t>
  </si>
  <si>
    <t xml:space="preserve">ТТК 3.21</t>
  </si>
  <si>
    <t xml:space="preserve">Напиток из цитрусовых (лимон)</t>
  </si>
  <si>
    <t xml:space="preserve">ТТК 8.6</t>
  </si>
  <si>
    <t xml:space="preserve">Каша Дружба</t>
  </si>
  <si>
    <t xml:space="preserve">ТТК 1.5</t>
  </si>
  <si>
    <t xml:space="preserve">Кондитерское изделие (пряник)</t>
  </si>
  <si>
    <t xml:space="preserve">порц. блюдо</t>
  </si>
  <si>
    <t xml:space="preserve">Сыр порциями</t>
  </si>
  <si>
    <t xml:space="preserve">ТТК 3.10</t>
  </si>
  <si>
    <t xml:space="preserve">Батон пектиновый</t>
  </si>
  <si>
    <t xml:space="preserve">ТТК 3.3</t>
  </si>
  <si>
    <t xml:space="preserve">Какао с молоком</t>
  </si>
  <si>
    <t xml:space="preserve">ТТК 8.12</t>
  </si>
  <si>
    <t xml:space="preserve">Салат из свежих помидоров и огурцов(с луком репчатым)</t>
  </si>
  <si>
    <t xml:space="preserve">ТТК 4.3</t>
  </si>
  <si>
    <t xml:space="preserve">Свекольник со сметаной</t>
  </si>
  <si>
    <t xml:space="preserve">ТТК 5.8</t>
  </si>
  <si>
    <t xml:space="preserve">Фрикадельки мясные с соусом</t>
  </si>
  <si>
    <t xml:space="preserve">ТТК 6.13</t>
  </si>
  <si>
    <t xml:space="preserve">Каша рассыпчатая из гречневой крупы с маслом сливочным</t>
  </si>
  <si>
    <t xml:space="preserve">ТТК 7.2</t>
  </si>
  <si>
    <t xml:space="preserve">Компот из фруктов и ягод с/м</t>
  </si>
  <si>
    <t xml:space="preserve">ТТК 8.1</t>
  </si>
  <si>
    <t xml:space="preserve">Блинчик с фруктовой начинкой п/ф</t>
  </si>
  <si>
    <t xml:space="preserve">ТТК 3.7</t>
  </si>
  <si>
    <t xml:space="preserve">Салат из моркови с сахаром</t>
  </si>
  <si>
    <t xml:space="preserve">ТТК 4.17</t>
  </si>
  <si>
    <t xml:space="preserve">Чай с молоком</t>
  </si>
  <si>
    <t xml:space="preserve">ТТК 8.19</t>
  </si>
  <si>
    <t xml:space="preserve">творожное блюдо</t>
  </si>
  <si>
    <t xml:space="preserve">Запеканка творожно-рисовая со сгущенным молоком </t>
  </si>
  <si>
    <t xml:space="preserve">ТТК 2.1</t>
  </si>
  <si>
    <t xml:space="preserve">Масло сливочное порциями</t>
  </si>
  <si>
    <t xml:space="preserve">ТТК 3.5 </t>
  </si>
  <si>
    <t xml:space="preserve">Чай с сахаром</t>
  </si>
  <si>
    <t xml:space="preserve">пор. блюдо</t>
  </si>
  <si>
    <t xml:space="preserve">Молоко</t>
  </si>
  <si>
    <t xml:space="preserve">ТТК 3.12</t>
  </si>
  <si>
    <t xml:space="preserve">Салат из моркови с зеленым горошком</t>
  </si>
  <si>
    <t xml:space="preserve">ТТК 4.6</t>
  </si>
  <si>
    <t xml:space="preserve">Щи из свежей капусты с картофелем со сметаной</t>
  </si>
  <si>
    <t xml:space="preserve">ТТК 5.14</t>
  </si>
  <si>
    <t xml:space="preserve">Котлеты Нежные</t>
  </si>
  <si>
    <t xml:space="preserve">ТТК 6.16</t>
  </si>
  <si>
    <t xml:space="preserve">Макаронные изделия отварные с маслом сливочным</t>
  </si>
  <si>
    <t xml:space="preserve">ТТК 7.5</t>
  </si>
  <si>
    <t xml:space="preserve">Крокеты картофельные со сметанным соусом</t>
  </si>
  <si>
    <t xml:space="preserve">ТТК 7.19</t>
  </si>
  <si>
    <t xml:space="preserve">Каша Боярская</t>
  </si>
  <si>
    <t xml:space="preserve">ТТК 1.7</t>
  </si>
  <si>
    <t xml:space="preserve">Оладьи из п/ф с повидлом</t>
  </si>
  <si>
    <t xml:space="preserve">ТТК 3.6</t>
  </si>
  <si>
    <t xml:space="preserve">Чай с сахаром и лимоном</t>
  </si>
  <si>
    <t xml:space="preserve">ТТК 8.3</t>
  </si>
  <si>
    <t xml:space="preserve">Салат из помидоров с сухариками</t>
  </si>
  <si>
    <t xml:space="preserve">ТТК 4.19</t>
  </si>
  <si>
    <t xml:space="preserve">Солянка "Школьная"</t>
  </si>
  <si>
    <t xml:space="preserve">ТТК 5.11</t>
  </si>
  <si>
    <t xml:space="preserve">Тефтели Морская фантазия</t>
  </si>
  <si>
    <t xml:space="preserve">ТТК 6.19</t>
  </si>
  <si>
    <t xml:space="preserve">Пюре картофельное</t>
  </si>
  <si>
    <t xml:space="preserve">ТТК 7.1</t>
  </si>
  <si>
    <t xml:space="preserve">Напиток Каркаде</t>
  </si>
  <si>
    <t xml:space="preserve">ТТК 8.4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</si>
  <si>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</si>
  <si>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</si>
  <si>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</si>
  <si>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Яйцо вареное</t>
  </si>
  <si>
    <t xml:space="preserve">ТТК 3.13</t>
  </si>
  <si>
    <t xml:space="preserve">Салат из капусты белокочанной с кукурузой</t>
  </si>
  <si>
    <t xml:space="preserve">ТТК 4.18</t>
  </si>
  <si>
    <t xml:space="preserve">Суп картофельный с рисовой крупой, цыплеком</t>
  </si>
  <si>
    <t xml:space="preserve">ТТК 5.1</t>
  </si>
  <si>
    <t xml:space="preserve">Паста с мясным соусом</t>
  </si>
  <si>
    <t xml:space="preserve">ТТК 6.22</t>
  </si>
  <si>
    <t xml:space="preserve">Компот из свежих плодов (яблок)</t>
  </si>
  <si>
    <t xml:space="preserve">ТТК 8.14</t>
  </si>
  <si>
    <t xml:space="preserve">Пудинг мясной</t>
  </si>
  <si>
    <t xml:space="preserve">ТТК 6.17</t>
  </si>
  <si>
    <t xml:space="preserve">Борщ с капустой и картофелем, со сметаной</t>
  </si>
  <si>
    <t xml:space="preserve">ТТК  5.7</t>
  </si>
  <si>
    <t xml:space="preserve">Биточки школьные</t>
  </si>
  <si>
    <t xml:space="preserve">ТТК 6.14</t>
  </si>
  <si>
    <t xml:space="preserve">Каша рассыпчатая из рисовой крупы с маслом сливочным</t>
  </si>
  <si>
    <t xml:space="preserve">Каша жидкая молочная из манной крупы с маслом сливочным</t>
  </si>
  <si>
    <t xml:space="preserve">ТТК 1.3</t>
  </si>
  <si>
    <t xml:space="preserve">Запеканка творожная со сгущенным молоком</t>
  </si>
  <si>
    <t xml:space="preserve">ТТК 2.2</t>
  </si>
  <si>
    <t xml:space="preserve">хлеб белый</t>
  </si>
  <si>
    <t xml:space="preserve">Суп лапша по домашнему</t>
  </si>
  <si>
    <t xml:space="preserve">ТТК 5.9</t>
  </si>
  <si>
    <t xml:space="preserve">Котлеты рыбные Любительские</t>
  </si>
  <si>
    <t xml:space="preserve">ТТК 6.18</t>
  </si>
  <si>
    <t xml:space="preserve">Рагу из овощей</t>
  </si>
  <si>
    <t xml:space="preserve">ТТК 7.3</t>
  </si>
  <si>
    <t xml:space="preserve">ТТК 6.21</t>
  </si>
  <si>
    <t xml:space="preserve">Суп картофельный с горохом, цыпленком и сухариками</t>
  </si>
  <si>
    <t xml:space="preserve">ТТК 5.6</t>
  </si>
  <si>
    <t xml:space="preserve">Тефтели мясные с соусом</t>
  </si>
  <si>
    <t xml:space="preserve">ТТК 6.15</t>
  </si>
  <si>
    <t xml:space="preserve">десерт</t>
  </si>
  <si>
    <t xml:space="preserve">Яблоки печеные</t>
  </si>
  <si>
    <t xml:space="preserve">ТТК 3.20</t>
  </si>
  <si>
    <t xml:space="preserve">Кондитерское изделие</t>
  </si>
  <si>
    <t xml:space="preserve">Омлет паровой с мясом</t>
  </si>
  <si>
    <t xml:space="preserve">ТТК 6.8</t>
  </si>
  <si>
    <t xml:space="preserve">Икра овощная кабачковая</t>
  </si>
  <si>
    <t xml:space="preserve">ТТК 4.14</t>
  </si>
  <si>
    <t xml:space="preserve">Наггетсы куриные</t>
  </si>
  <si>
    <t xml:space="preserve">ТТК 6.10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</si>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</sst>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.00"/>
    <numFmt numFmtId="167" formatCode="General"/>
    <numFmt numFmtId="168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4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2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7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14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1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9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2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9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7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4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0" fillId="2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4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8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8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9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0" fillId="2" borderId="19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4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8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" activeCellId="0" sqref="C1"/>
    </sheetView>
  </sheetViews>
  <sheetFormatPr defaultColWidth="9.109375" defaultRowHeight="12.75" zeroHeight="false" outlineLevelRow="0" outlineLevelCol="0"/>
  <cols>
    <col collapsed="false" customWidth="true" hidden="false" outlineLevel="0" max="1" min="1" style="1" width="4.67"/>
    <col collapsed="false" customWidth="true" hidden="false" outlineLevel="0" max="2" min="2" style="1" width="5.33"/>
    <col collapsed="false" customWidth="fals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false" hidden="false" outlineLevel="0" max="16384" min="12" style="1" width="9.11"/>
  </cols>
  <sheetData>
    <row r="1" customFormat="false" ht="14.2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2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45705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0.7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4.2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 t="s">
        <v>24</v>
      </c>
      <c r="F6" s="20" t="n">
        <v>200</v>
      </c>
      <c r="G6" s="21" t="n">
        <v>10.7</v>
      </c>
      <c r="H6" s="22" t="n">
        <v>9.38</v>
      </c>
      <c r="I6" s="23" t="n">
        <v>38.2</v>
      </c>
      <c r="J6" s="21" t="n">
        <v>279.98</v>
      </c>
      <c r="K6" s="24" t="s">
        <v>25</v>
      </c>
    </row>
    <row r="7" customFormat="false" ht="14.25" hidden="false" customHeight="false" outlineLevel="0" collapsed="false">
      <c r="A7" s="25"/>
      <c r="B7" s="26"/>
      <c r="C7" s="27"/>
      <c r="D7" s="28" t="s">
        <v>26</v>
      </c>
      <c r="E7" s="29" t="s">
        <v>27</v>
      </c>
      <c r="F7" s="30" t="n">
        <v>40</v>
      </c>
      <c r="G7" s="31" t="n">
        <v>0.44</v>
      </c>
      <c r="H7" s="31" t="n">
        <v>0.08</v>
      </c>
      <c r="I7" s="32" t="n">
        <v>1.4</v>
      </c>
      <c r="J7" s="33" t="n">
        <v>8.08</v>
      </c>
      <c r="K7" s="34" t="s">
        <v>28</v>
      </c>
    </row>
    <row r="8" customFormat="false" ht="14.25" hidden="false" customHeight="false" outlineLevel="0" collapsed="false">
      <c r="A8" s="25"/>
      <c r="B8" s="26"/>
      <c r="C8" s="27"/>
      <c r="D8" s="28" t="s">
        <v>29</v>
      </c>
      <c r="E8" s="29" t="s">
        <v>30</v>
      </c>
      <c r="F8" s="35" t="n">
        <v>60</v>
      </c>
      <c r="G8" s="33" t="n">
        <v>7.5</v>
      </c>
      <c r="H8" s="33" t="n">
        <v>7.15</v>
      </c>
      <c r="I8" s="36" t="n">
        <v>11.7</v>
      </c>
      <c r="J8" s="33" t="n">
        <v>141.15</v>
      </c>
      <c r="K8" s="37"/>
    </row>
    <row r="9" customFormat="false" ht="14.25" hidden="false" customHeight="false" outlineLevel="0" collapsed="false">
      <c r="A9" s="25"/>
      <c r="B9" s="26"/>
      <c r="C9" s="27"/>
      <c r="D9" s="38" t="s">
        <v>31</v>
      </c>
      <c r="E9" s="39" t="s">
        <v>32</v>
      </c>
      <c r="F9" s="40" t="n">
        <v>200</v>
      </c>
      <c r="G9" s="31" t="n">
        <v>0.18</v>
      </c>
      <c r="H9" s="41" t="n">
        <v>0.04</v>
      </c>
      <c r="I9" s="42" t="n">
        <v>15.04</v>
      </c>
      <c r="J9" s="33" t="n">
        <v>61.24</v>
      </c>
      <c r="K9" s="43" t="s">
        <v>33</v>
      </c>
    </row>
    <row r="10" customFormat="false" ht="15" hidden="false" customHeight="false" outlineLevel="0" collapsed="false">
      <c r="A10" s="44"/>
      <c r="B10" s="45"/>
      <c r="C10" s="46"/>
      <c r="D10" s="47" t="s">
        <v>34</v>
      </c>
      <c r="E10" s="48"/>
      <c r="F10" s="49" t="n">
        <f aca="false">SUM(F6:F9)</f>
        <v>500</v>
      </c>
      <c r="G10" s="49" t="n">
        <f aca="false">SUM(G6:G9)</f>
        <v>18.82</v>
      </c>
      <c r="H10" s="49" t="n">
        <f aca="false">SUM(H6:H9)</f>
        <v>16.65</v>
      </c>
      <c r="I10" s="49" t="n">
        <f aca="false">SUM(I6:I9)</f>
        <v>66.34</v>
      </c>
      <c r="J10" s="49" t="n">
        <f aca="false">SUM(J6:J9)</f>
        <v>490.45</v>
      </c>
      <c r="K10" s="50"/>
    </row>
    <row r="11" customFormat="false" ht="14.25" hidden="false" customHeight="false" outlineLevel="0" collapsed="false">
      <c r="A11" s="51" t="n">
        <f aca="false">A6</f>
        <v>1</v>
      </c>
      <c r="B11" s="52" t="n">
        <f aca="false">B6</f>
        <v>1</v>
      </c>
      <c r="C11" s="53" t="s">
        <v>35</v>
      </c>
      <c r="D11" s="54" t="s">
        <v>36</v>
      </c>
      <c r="E11" s="39" t="s">
        <v>37</v>
      </c>
      <c r="F11" s="55" t="n">
        <v>60</v>
      </c>
      <c r="G11" s="56" t="n">
        <v>1.09</v>
      </c>
      <c r="H11" s="56" t="n">
        <v>2.71</v>
      </c>
      <c r="I11" s="57" t="n">
        <v>6.01</v>
      </c>
      <c r="J11" s="21" t="n">
        <v>52.75</v>
      </c>
      <c r="K11" s="43" t="s">
        <v>38</v>
      </c>
    </row>
    <row r="12" customFormat="false" ht="14.25" hidden="false" customHeight="false" outlineLevel="0" collapsed="false">
      <c r="A12" s="25"/>
      <c r="B12" s="26"/>
      <c r="C12" s="27"/>
      <c r="D12" s="58" t="s">
        <v>39</v>
      </c>
      <c r="E12" s="29" t="s">
        <v>40</v>
      </c>
      <c r="F12" s="59" t="n">
        <v>210</v>
      </c>
      <c r="G12" s="31" t="n">
        <v>1.6</v>
      </c>
      <c r="H12" s="31" t="n">
        <v>2.2</v>
      </c>
      <c r="I12" s="32" t="n">
        <v>9.6</v>
      </c>
      <c r="J12" s="33" t="n">
        <v>64.6</v>
      </c>
      <c r="K12" s="34" t="s">
        <v>41</v>
      </c>
    </row>
    <row r="13" customFormat="false" ht="14.25" hidden="false" customHeight="false" outlineLevel="0" collapsed="false">
      <c r="A13" s="25"/>
      <c r="B13" s="26"/>
      <c r="C13" s="27"/>
      <c r="D13" s="38" t="s">
        <v>42</v>
      </c>
      <c r="E13" s="29" t="s">
        <v>43</v>
      </c>
      <c r="F13" s="60" t="n">
        <v>150</v>
      </c>
      <c r="G13" s="33" t="n">
        <v>12.96</v>
      </c>
      <c r="H13" s="33" t="n">
        <v>20.1</v>
      </c>
      <c r="I13" s="36" t="n">
        <v>25.55</v>
      </c>
      <c r="J13" s="33" t="n">
        <v>334.94</v>
      </c>
      <c r="K13" s="34" t="s">
        <v>44</v>
      </c>
    </row>
    <row r="14" customFormat="false" ht="14.25" hidden="false" customHeight="false" outlineLevel="0" collapsed="false">
      <c r="A14" s="25"/>
      <c r="B14" s="26"/>
      <c r="C14" s="27"/>
      <c r="D14" s="38" t="s">
        <v>45</v>
      </c>
      <c r="E14" s="29" t="s">
        <v>46</v>
      </c>
      <c r="F14" s="30" t="n">
        <v>200</v>
      </c>
      <c r="G14" s="31" t="n">
        <v>0.2</v>
      </c>
      <c r="H14" s="31" t="n">
        <v>0.16</v>
      </c>
      <c r="I14" s="32" t="n">
        <v>18.84</v>
      </c>
      <c r="J14" s="33" t="n">
        <v>77.6</v>
      </c>
      <c r="K14" s="34" t="s">
        <v>47</v>
      </c>
    </row>
    <row r="15" customFormat="false" ht="14.25" hidden="false" customHeight="false" outlineLevel="0" collapsed="false">
      <c r="A15" s="25"/>
      <c r="B15" s="26"/>
      <c r="C15" s="27"/>
      <c r="D15" s="38" t="s">
        <v>48</v>
      </c>
      <c r="E15" s="29" t="s">
        <v>49</v>
      </c>
      <c r="F15" s="30" t="n">
        <v>40</v>
      </c>
      <c r="G15" s="31" t="n">
        <v>3.04</v>
      </c>
      <c r="H15" s="31" t="n">
        <v>0.32</v>
      </c>
      <c r="I15" s="32" t="n">
        <v>19.68</v>
      </c>
      <c r="J15" s="33" t="n">
        <v>93.76</v>
      </c>
      <c r="K15" s="34" t="s">
        <v>50</v>
      </c>
    </row>
    <row r="16" customFormat="false" ht="14.25" hidden="false" customHeight="false" outlineLevel="0" collapsed="false">
      <c r="A16" s="25"/>
      <c r="B16" s="26"/>
      <c r="C16" s="27"/>
      <c r="D16" s="38" t="s">
        <v>51</v>
      </c>
      <c r="E16" s="29" t="s">
        <v>52</v>
      </c>
      <c r="F16" s="30" t="n">
        <v>40</v>
      </c>
      <c r="G16" s="61" t="n">
        <v>2.24</v>
      </c>
      <c r="H16" s="61" t="n">
        <v>0.44</v>
      </c>
      <c r="I16" s="62" t="n">
        <v>23.76</v>
      </c>
      <c r="J16" s="61" t="n">
        <v>107.96</v>
      </c>
      <c r="K16" s="34" t="s">
        <v>53</v>
      </c>
    </row>
    <row r="17" customFormat="false" ht="15" hidden="false" customHeight="false" outlineLevel="0" collapsed="false">
      <c r="A17" s="44"/>
      <c r="B17" s="45"/>
      <c r="C17" s="46"/>
      <c r="D17" s="47" t="s">
        <v>34</v>
      </c>
      <c r="E17" s="63"/>
      <c r="F17" s="64" t="n">
        <f aca="false">SUM(F11:F16)</f>
        <v>700</v>
      </c>
      <c r="G17" s="64" t="n">
        <f aca="false">SUM(G11:G16)</f>
        <v>21.13</v>
      </c>
      <c r="H17" s="64" t="n">
        <f aca="false">SUM(H11:H16)</f>
        <v>25.93</v>
      </c>
      <c r="I17" s="64" t="n">
        <f aca="false">SUM(I11:I16)</f>
        <v>103.44</v>
      </c>
      <c r="J17" s="64" t="n">
        <f aca="false">SUM(J11:J16)</f>
        <v>731.61</v>
      </c>
      <c r="K17" s="65"/>
    </row>
    <row r="18" customFormat="false" ht="14.25" hidden="false" customHeight="false" outlineLevel="0" collapsed="false">
      <c r="A18" s="25" t="n">
        <v>1</v>
      </c>
      <c r="B18" s="26" t="n">
        <v>1</v>
      </c>
      <c r="C18" s="27" t="s">
        <v>54</v>
      </c>
      <c r="D18" s="66" t="s">
        <v>55</v>
      </c>
      <c r="E18" s="19" t="s">
        <v>56</v>
      </c>
      <c r="F18" s="67" t="n">
        <v>110</v>
      </c>
      <c r="G18" s="68" t="n">
        <v>7.89</v>
      </c>
      <c r="H18" s="68" t="n">
        <v>10.97</v>
      </c>
      <c r="I18" s="69" t="n">
        <v>37.2</v>
      </c>
      <c r="J18" s="68" t="n">
        <v>278.54</v>
      </c>
      <c r="K18" s="24" t="s">
        <v>57</v>
      </c>
    </row>
    <row r="19" customFormat="false" ht="14.25" hidden="false" customHeight="false" outlineLevel="0" collapsed="false">
      <c r="A19" s="25"/>
      <c r="B19" s="26"/>
      <c r="C19" s="27"/>
      <c r="D19" s="38" t="s">
        <v>45</v>
      </c>
      <c r="E19" s="29" t="s">
        <v>58</v>
      </c>
      <c r="F19" s="59" t="n">
        <v>200</v>
      </c>
      <c r="G19" s="31" t="n">
        <v>0.14</v>
      </c>
      <c r="H19" s="31" t="n">
        <v>0.06</v>
      </c>
      <c r="I19" s="32" t="n">
        <v>22.36</v>
      </c>
      <c r="J19" s="31" t="n">
        <v>90.54</v>
      </c>
      <c r="K19" s="34" t="s">
        <v>59</v>
      </c>
    </row>
    <row r="20" customFormat="false" ht="14.25" hidden="false" customHeight="false" outlineLevel="0" collapsed="false">
      <c r="A20" s="44"/>
      <c r="B20" s="45"/>
      <c r="C20" s="46"/>
      <c r="D20" s="47" t="s">
        <v>34</v>
      </c>
      <c r="E20" s="70"/>
      <c r="F20" s="71" t="n">
        <f aca="false">SUM(F18:F19)</f>
        <v>310</v>
      </c>
      <c r="G20" s="71" t="n">
        <f aca="false">SUM(G18:G19)</f>
        <v>8.03</v>
      </c>
      <c r="H20" s="71" t="n">
        <f aca="false">SUM(H18:H19)</f>
        <v>11.03</v>
      </c>
      <c r="I20" s="71" t="n">
        <f aca="false">SUM(I18:I19)</f>
        <v>59.56</v>
      </c>
      <c r="J20" s="71" t="n">
        <f aca="false">SUM(J18:J19)</f>
        <v>369.08</v>
      </c>
      <c r="K20" s="50"/>
    </row>
    <row r="21" customFormat="false" ht="15" hidden="false" customHeight="true" outlineLevel="0" collapsed="false">
      <c r="A21" s="72" t="n">
        <f aca="false">A6</f>
        <v>1</v>
      </c>
      <c r="B21" s="73" t="n">
        <f aca="false">B6</f>
        <v>1</v>
      </c>
      <c r="C21" s="74" t="s">
        <v>60</v>
      </c>
      <c r="D21" s="74"/>
      <c r="E21" s="75"/>
      <c r="F21" s="76" t="n">
        <f aca="false">F10+F20+F17</f>
        <v>1510</v>
      </c>
      <c r="G21" s="76" t="n">
        <f aca="false">G10+G20+G17</f>
        <v>47.98</v>
      </c>
      <c r="H21" s="76" t="n">
        <f aca="false">H10+H20+H17</f>
        <v>53.61</v>
      </c>
      <c r="I21" s="76" t="n">
        <f aca="false">I10+I20+I17</f>
        <v>229.34</v>
      </c>
      <c r="J21" s="76" t="n">
        <f aca="false">J10+J20+J17</f>
        <v>1591.14</v>
      </c>
      <c r="K21" s="77"/>
    </row>
    <row r="22" customFormat="false" ht="14.25" hidden="false" customHeight="false" outlineLevel="0" collapsed="false">
      <c r="A22" s="15" t="n">
        <v>1</v>
      </c>
      <c r="B22" s="16" t="n">
        <v>2</v>
      </c>
      <c r="C22" s="17" t="s">
        <v>22</v>
      </c>
      <c r="D22" s="78" t="s">
        <v>42</v>
      </c>
      <c r="E22" s="79" t="s">
        <v>61</v>
      </c>
      <c r="F22" s="80" t="n">
        <v>100</v>
      </c>
      <c r="G22" s="81" t="n">
        <v>13.46</v>
      </c>
      <c r="H22" s="81" t="n">
        <v>15.09</v>
      </c>
      <c r="I22" s="82" t="n">
        <v>10.07</v>
      </c>
      <c r="J22" s="81" t="n">
        <v>229.7</v>
      </c>
      <c r="K22" s="83" t="s">
        <v>62</v>
      </c>
    </row>
    <row r="23" customFormat="false" ht="14.25" hidden="false" customHeight="false" outlineLevel="0" collapsed="false">
      <c r="A23" s="25"/>
      <c r="B23" s="26"/>
      <c r="C23" s="27"/>
      <c r="D23" s="84" t="s">
        <v>26</v>
      </c>
      <c r="E23" s="39" t="s">
        <v>63</v>
      </c>
      <c r="F23" s="35" t="n">
        <v>30</v>
      </c>
      <c r="G23" s="33" t="n">
        <v>0.21</v>
      </c>
      <c r="H23" s="33" t="n">
        <v>0.03</v>
      </c>
      <c r="I23" s="33" t="n">
        <v>0.57</v>
      </c>
      <c r="J23" s="33" t="n">
        <v>3.39</v>
      </c>
      <c r="K23" s="85" t="s">
        <v>64</v>
      </c>
    </row>
    <row r="24" customFormat="false" ht="14.25" hidden="false" customHeight="false" outlineLevel="0" collapsed="false">
      <c r="A24" s="25"/>
      <c r="B24" s="26"/>
      <c r="C24" s="27"/>
      <c r="D24" s="78" t="s">
        <v>48</v>
      </c>
      <c r="E24" s="86" t="s">
        <v>49</v>
      </c>
      <c r="F24" s="87" t="n">
        <v>20</v>
      </c>
      <c r="G24" s="61" t="n">
        <v>1.52</v>
      </c>
      <c r="H24" s="61" t="n">
        <v>0.16</v>
      </c>
      <c r="I24" s="62" t="n">
        <v>9.84</v>
      </c>
      <c r="J24" s="61" t="n">
        <v>46.88</v>
      </c>
      <c r="K24" s="88" t="s">
        <v>50</v>
      </c>
    </row>
    <row r="25" customFormat="false" ht="14.25" hidden="false" customHeight="false" outlineLevel="0" collapsed="false">
      <c r="A25" s="25"/>
      <c r="B25" s="26"/>
      <c r="C25" s="27"/>
      <c r="D25" s="78" t="s">
        <v>31</v>
      </c>
      <c r="E25" s="86" t="s">
        <v>65</v>
      </c>
      <c r="F25" s="87" t="n">
        <v>200</v>
      </c>
      <c r="G25" s="61" t="n">
        <v>0.12</v>
      </c>
      <c r="H25" s="61" t="n">
        <v>0.4</v>
      </c>
      <c r="I25" s="62" t="n">
        <v>15.14</v>
      </c>
      <c r="J25" s="61" t="n">
        <v>61.4</v>
      </c>
      <c r="K25" s="88" t="s">
        <v>66</v>
      </c>
    </row>
    <row r="26" customFormat="false" ht="14.25" hidden="false" customHeight="false" outlineLevel="0" collapsed="false">
      <c r="A26" s="25"/>
      <c r="B26" s="26"/>
      <c r="C26" s="27"/>
      <c r="D26" s="89" t="s">
        <v>67</v>
      </c>
      <c r="E26" s="90" t="s">
        <v>68</v>
      </c>
      <c r="F26" s="91" t="n">
        <v>200</v>
      </c>
      <c r="G26" s="92" t="n">
        <v>3.2</v>
      </c>
      <c r="H26" s="92" t="n">
        <v>1</v>
      </c>
      <c r="I26" s="93" t="n">
        <v>42</v>
      </c>
      <c r="J26" s="92" t="n">
        <v>189.8</v>
      </c>
      <c r="K26" s="94"/>
    </row>
    <row r="27" customFormat="false" ht="15" hidden="false" customHeight="false" outlineLevel="0" collapsed="false">
      <c r="A27" s="44"/>
      <c r="B27" s="45"/>
      <c r="C27" s="46"/>
      <c r="D27" s="47" t="s">
        <v>34</v>
      </c>
      <c r="E27" s="48"/>
      <c r="F27" s="49" t="n">
        <f aca="false">SUM(F22:F26)</f>
        <v>550</v>
      </c>
      <c r="G27" s="49" t="n">
        <f aca="false">SUM(G22:G26)</f>
        <v>18.51</v>
      </c>
      <c r="H27" s="49" t="n">
        <f aca="false">SUM(H22:H26)</f>
        <v>16.68</v>
      </c>
      <c r="I27" s="49" t="n">
        <f aca="false">SUM(I22:I26)</f>
        <v>77.62</v>
      </c>
      <c r="J27" s="49" t="n">
        <f aca="false">SUM(J22:J26)</f>
        <v>531.17</v>
      </c>
      <c r="K27" s="50"/>
    </row>
    <row r="28" customFormat="false" ht="14.25" hidden="false" customHeight="false" outlineLevel="0" collapsed="false">
      <c r="A28" s="51" t="n">
        <f aca="false">A22</f>
        <v>1</v>
      </c>
      <c r="B28" s="52" t="n">
        <v>2</v>
      </c>
      <c r="C28" s="53" t="s">
        <v>35</v>
      </c>
      <c r="D28" s="95" t="s">
        <v>36</v>
      </c>
      <c r="E28" s="96" t="s">
        <v>69</v>
      </c>
      <c r="F28" s="97" t="n">
        <v>60</v>
      </c>
      <c r="G28" s="98" t="n">
        <v>0.77</v>
      </c>
      <c r="H28" s="98" t="n">
        <v>3.22</v>
      </c>
      <c r="I28" s="99" t="n">
        <v>4.38</v>
      </c>
      <c r="J28" s="98" t="n">
        <v>49.59</v>
      </c>
      <c r="K28" s="100" t="s">
        <v>70</v>
      </c>
    </row>
    <row r="29" customFormat="false" ht="14.25" hidden="false" customHeight="false" outlineLevel="0" collapsed="false">
      <c r="A29" s="25"/>
      <c r="B29" s="26"/>
      <c r="C29" s="27"/>
      <c r="D29" s="78" t="s">
        <v>39</v>
      </c>
      <c r="E29" s="86" t="s">
        <v>71</v>
      </c>
      <c r="F29" s="101" t="n">
        <v>200</v>
      </c>
      <c r="G29" s="61" t="n">
        <v>1.98</v>
      </c>
      <c r="H29" s="61" t="n">
        <v>3.84</v>
      </c>
      <c r="I29" s="62" t="n">
        <v>13.76</v>
      </c>
      <c r="J29" s="61" t="n">
        <v>97.52</v>
      </c>
      <c r="K29" s="88" t="s">
        <v>72</v>
      </c>
    </row>
    <row r="30" customFormat="false" ht="14.25" hidden="false" customHeight="false" outlineLevel="0" collapsed="false">
      <c r="A30" s="25"/>
      <c r="B30" s="26"/>
      <c r="C30" s="27"/>
      <c r="D30" s="78" t="s">
        <v>42</v>
      </c>
      <c r="E30" s="86" t="s">
        <v>73</v>
      </c>
      <c r="F30" s="101" t="n">
        <v>100</v>
      </c>
      <c r="G30" s="61" t="n">
        <v>15.61</v>
      </c>
      <c r="H30" s="61" t="n">
        <v>14.8</v>
      </c>
      <c r="I30" s="62" t="n">
        <v>0.43</v>
      </c>
      <c r="J30" s="61" t="n">
        <v>197.36</v>
      </c>
      <c r="K30" s="88" t="s">
        <v>74</v>
      </c>
    </row>
    <row r="31" customFormat="false" ht="14.25" hidden="false" customHeight="false" outlineLevel="0" collapsed="false">
      <c r="A31" s="25"/>
      <c r="B31" s="26"/>
      <c r="C31" s="27"/>
      <c r="D31" s="78" t="s">
        <v>75</v>
      </c>
      <c r="E31" s="86" t="s">
        <v>76</v>
      </c>
      <c r="F31" s="87" t="n">
        <v>150</v>
      </c>
      <c r="G31" s="61" t="n">
        <v>3.26</v>
      </c>
      <c r="H31" s="61" t="n">
        <v>4.61</v>
      </c>
      <c r="I31" s="62" t="n">
        <v>24.44</v>
      </c>
      <c r="J31" s="61" t="n">
        <v>152.12</v>
      </c>
      <c r="K31" s="88" t="s">
        <v>77</v>
      </c>
    </row>
    <row r="32" customFormat="false" ht="14.25" hidden="false" customHeight="false" outlineLevel="0" collapsed="false">
      <c r="A32" s="25"/>
      <c r="B32" s="26"/>
      <c r="C32" s="27"/>
      <c r="D32" s="89" t="s">
        <v>45</v>
      </c>
      <c r="E32" s="86" t="s">
        <v>78</v>
      </c>
      <c r="F32" s="87" t="n">
        <v>200</v>
      </c>
      <c r="G32" s="61" t="n">
        <v>0.38</v>
      </c>
      <c r="H32" s="61" t="n">
        <v>0</v>
      </c>
      <c r="I32" s="62" t="n">
        <v>25.72</v>
      </c>
      <c r="J32" s="61" t="n">
        <v>104.4</v>
      </c>
      <c r="K32" s="88" t="s">
        <v>79</v>
      </c>
    </row>
    <row r="33" customFormat="false" ht="14.25" hidden="false" customHeight="false" outlineLevel="0" collapsed="false">
      <c r="A33" s="25"/>
      <c r="B33" s="26"/>
      <c r="C33" s="27"/>
      <c r="D33" s="78" t="s">
        <v>48</v>
      </c>
      <c r="E33" s="86" t="s">
        <v>49</v>
      </c>
      <c r="F33" s="87" t="n">
        <v>30</v>
      </c>
      <c r="G33" s="61" t="n">
        <v>2.28</v>
      </c>
      <c r="H33" s="61" t="n">
        <v>0.24</v>
      </c>
      <c r="I33" s="62" t="n">
        <v>14.76</v>
      </c>
      <c r="J33" s="61" t="n">
        <v>70.32</v>
      </c>
      <c r="K33" s="88" t="s">
        <v>50</v>
      </c>
    </row>
    <row r="34" customFormat="false" ht="14.25" hidden="false" customHeight="false" outlineLevel="0" collapsed="false">
      <c r="A34" s="25"/>
      <c r="B34" s="26"/>
      <c r="C34" s="27"/>
      <c r="D34" s="78" t="s">
        <v>51</v>
      </c>
      <c r="E34" s="29" t="s">
        <v>52</v>
      </c>
      <c r="F34" s="30" t="n">
        <v>40</v>
      </c>
      <c r="G34" s="61" t="n">
        <v>2.24</v>
      </c>
      <c r="H34" s="61" t="n">
        <v>0.44</v>
      </c>
      <c r="I34" s="62" t="n">
        <v>23.76</v>
      </c>
      <c r="J34" s="61" t="n">
        <v>107.96</v>
      </c>
      <c r="K34" s="34" t="s">
        <v>53</v>
      </c>
    </row>
    <row r="35" customFormat="false" ht="15" hidden="false" customHeight="false" outlineLevel="0" collapsed="false">
      <c r="A35" s="44"/>
      <c r="B35" s="45"/>
      <c r="C35" s="46"/>
      <c r="D35" s="47" t="s">
        <v>34</v>
      </c>
      <c r="E35" s="63"/>
      <c r="F35" s="64" t="n">
        <f aca="false">SUM(F28:F34)</f>
        <v>780</v>
      </c>
      <c r="G35" s="64" t="n">
        <f aca="false">SUM(G28:G34)</f>
        <v>26.52</v>
      </c>
      <c r="H35" s="64" t="n">
        <f aca="false">SUM(H28:H34)</f>
        <v>27.15</v>
      </c>
      <c r="I35" s="64" t="n">
        <f aca="false">SUM(I28:I34)</f>
        <v>107.25</v>
      </c>
      <c r="J35" s="64" t="n">
        <f aca="false">SUM(J28:J34)</f>
        <v>779.27</v>
      </c>
      <c r="K35" s="65"/>
    </row>
    <row r="36" customFormat="false" ht="14.25" hidden="false" customHeight="false" outlineLevel="0" collapsed="false">
      <c r="A36" s="25" t="n">
        <v>1</v>
      </c>
      <c r="B36" s="26" t="n">
        <v>2</v>
      </c>
      <c r="C36" s="27" t="s">
        <v>54</v>
      </c>
      <c r="D36" s="102" t="s">
        <v>23</v>
      </c>
      <c r="E36" s="79" t="s">
        <v>80</v>
      </c>
      <c r="F36" s="103" t="n">
        <v>100</v>
      </c>
      <c r="G36" s="104" t="n">
        <v>9.14</v>
      </c>
      <c r="H36" s="104" t="n">
        <v>10.74</v>
      </c>
      <c r="I36" s="105" t="n">
        <v>31.08</v>
      </c>
      <c r="J36" s="104" t="n">
        <v>257.54</v>
      </c>
      <c r="K36" s="106" t="s">
        <v>81</v>
      </c>
    </row>
    <row r="37" customFormat="false" ht="14.25" hidden="false" customHeight="false" outlineLevel="0" collapsed="false">
      <c r="A37" s="25"/>
      <c r="B37" s="26"/>
      <c r="C37" s="27"/>
      <c r="D37" s="107" t="s">
        <v>45</v>
      </c>
      <c r="E37" s="86" t="s">
        <v>82</v>
      </c>
      <c r="F37" s="87" t="n">
        <v>200</v>
      </c>
      <c r="G37" s="61" t="n">
        <v>0.12</v>
      </c>
      <c r="H37" s="61" t="n">
        <v>0.02</v>
      </c>
      <c r="I37" s="62" t="n">
        <v>15.4</v>
      </c>
      <c r="J37" s="61" t="n">
        <v>62.26</v>
      </c>
      <c r="K37" s="88" t="s">
        <v>83</v>
      </c>
    </row>
    <row r="38" customFormat="false" ht="14.25" hidden="false" customHeight="false" outlineLevel="0" collapsed="false">
      <c r="A38" s="44"/>
      <c r="B38" s="45"/>
      <c r="C38" s="46"/>
      <c r="D38" s="47" t="s">
        <v>34</v>
      </c>
      <c r="E38" s="70"/>
      <c r="F38" s="71" t="n">
        <f aca="false">SUM(F36:F37)</f>
        <v>300</v>
      </c>
      <c r="G38" s="71" t="n">
        <f aca="false">SUM(G36:G37)</f>
        <v>9.26</v>
      </c>
      <c r="H38" s="71" t="n">
        <f aca="false">SUM(H36:H37)</f>
        <v>10.76</v>
      </c>
      <c r="I38" s="71" t="n">
        <f aca="false">SUM(I36:I37)</f>
        <v>46.48</v>
      </c>
      <c r="J38" s="71" t="n">
        <f aca="false">SUM(J36:J37)</f>
        <v>319.8</v>
      </c>
      <c r="K38" s="50"/>
    </row>
    <row r="39" customFormat="false" ht="15" hidden="false" customHeight="true" outlineLevel="0" collapsed="false">
      <c r="A39" s="72" t="n">
        <f aca="false">A22</f>
        <v>1</v>
      </c>
      <c r="B39" s="73" t="n">
        <f aca="false">B22</f>
        <v>2</v>
      </c>
      <c r="C39" s="74" t="s">
        <v>60</v>
      </c>
      <c r="D39" s="74"/>
      <c r="E39" s="75"/>
      <c r="F39" s="76" t="n">
        <f aca="false">F27+F38+F35</f>
        <v>1630</v>
      </c>
      <c r="G39" s="76" t="n">
        <f aca="false">G27+G38+G35</f>
        <v>54.29</v>
      </c>
      <c r="H39" s="76" t="n">
        <f aca="false">H27+H38+H35</f>
        <v>54.59</v>
      </c>
      <c r="I39" s="76" t="n">
        <f aca="false">I27+I38+I35</f>
        <v>231.35</v>
      </c>
      <c r="J39" s="76" t="n">
        <f aca="false">J27+J38+J35</f>
        <v>1630.24</v>
      </c>
      <c r="K39" s="77"/>
    </row>
    <row r="40" customFormat="false" ht="14.25" hidden="false" customHeight="false" outlineLevel="0" collapsed="false">
      <c r="A40" s="15" t="n">
        <v>1</v>
      </c>
      <c r="B40" s="16" t="n">
        <v>3</v>
      </c>
      <c r="C40" s="17" t="s">
        <v>22</v>
      </c>
      <c r="D40" s="108" t="s">
        <v>23</v>
      </c>
      <c r="E40" s="79" t="s">
        <v>84</v>
      </c>
      <c r="F40" s="103" t="n">
        <v>200</v>
      </c>
      <c r="G40" s="104" t="n">
        <v>5.8</v>
      </c>
      <c r="H40" s="104" t="n">
        <v>3</v>
      </c>
      <c r="I40" s="105" t="n">
        <v>32.2</v>
      </c>
      <c r="J40" s="104" t="n">
        <v>179.92</v>
      </c>
      <c r="K40" s="106" t="s">
        <v>85</v>
      </c>
    </row>
    <row r="41" customFormat="false" ht="14.25" hidden="false" customHeight="false" outlineLevel="0" collapsed="false">
      <c r="A41" s="25"/>
      <c r="B41" s="26"/>
      <c r="C41" s="27"/>
      <c r="D41" s="28" t="s">
        <v>29</v>
      </c>
      <c r="E41" s="29" t="s">
        <v>86</v>
      </c>
      <c r="F41" s="101" t="n">
        <v>40</v>
      </c>
      <c r="G41" s="61" t="n">
        <v>3.7</v>
      </c>
      <c r="H41" s="61" t="n">
        <v>5.07</v>
      </c>
      <c r="I41" s="62" t="n">
        <v>7.2</v>
      </c>
      <c r="J41" s="61" t="n">
        <v>89.28</v>
      </c>
      <c r="K41" s="88"/>
    </row>
    <row r="42" customFormat="false" ht="14.25" hidden="false" customHeight="false" outlineLevel="0" collapsed="false">
      <c r="A42" s="25"/>
      <c r="B42" s="26"/>
      <c r="C42" s="27"/>
      <c r="D42" s="109" t="s">
        <v>87</v>
      </c>
      <c r="E42" s="86" t="s">
        <v>88</v>
      </c>
      <c r="F42" s="87" t="n">
        <v>20</v>
      </c>
      <c r="G42" s="61" t="n">
        <v>4.4</v>
      </c>
      <c r="H42" s="61" t="n">
        <v>5.2</v>
      </c>
      <c r="I42" s="62" t="n">
        <v>0</v>
      </c>
      <c r="J42" s="61" t="n">
        <v>64.24</v>
      </c>
      <c r="K42" s="88" t="s">
        <v>89</v>
      </c>
    </row>
    <row r="43" customFormat="false" ht="14.25" hidden="false" customHeight="false" outlineLevel="0" collapsed="false">
      <c r="A43" s="25"/>
      <c r="B43" s="26"/>
      <c r="C43" s="27"/>
      <c r="D43" s="78" t="s">
        <v>48</v>
      </c>
      <c r="E43" s="86" t="s">
        <v>90</v>
      </c>
      <c r="F43" s="87" t="n">
        <v>40</v>
      </c>
      <c r="G43" s="61" t="n">
        <v>3</v>
      </c>
      <c r="H43" s="61" t="n">
        <v>1.16</v>
      </c>
      <c r="I43" s="62" t="n">
        <v>20.56</v>
      </c>
      <c r="J43" s="61" t="n">
        <v>104.68</v>
      </c>
      <c r="K43" s="88" t="s">
        <v>91</v>
      </c>
    </row>
    <row r="44" customFormat="false" ht="14.25" hidden="false" customHeight="false" outlineLevel="0" collapsed="false">
      <c r="A44" s="25"/>
      <c r="B44" s="26"/>
      <c r="C44" s="27"/>
      <c r="D44" s="110" t="s">
        <v>31</v>
      </c>
      <c r="E44" s="96" t="s">
        <v>92</v>
      </c>
      <c r="F44" s="111" t="n">
        <v>200</v>
      </c>
      <c r="G44" s="98" t="n">
        <v>3.9</v>
      </c>
      <c r="H44" s="98" t="n">
        <v>3.06</v>
      </c>
      <c r="I44" s="99" t="n">
        <v>16.34</v>
      </c>
      <c r="J44" s="98" t="n">
        <v>108.66</v>
      </c>
      <c r="K44" s="100" t="s">
        <v>93</v>
      </c>
    </row>
    <row r="45" customFormat="false" ht="14.25" hidden="false" customHeight="false" outlineLevel="0" collapsed="false">
      <c r="A45" s="44"/>
      <c r="B45" s="45"/>
      <c r="C45" s="46"/>
      <c r="D45" s="47" t="s">
        <v>34</v>
      </c>
      <c r="E45" s="48"/>
      <c r="F45" s="49" t="n">
        <f aca="false">SUM(F40:F44)</f>
        <v>500</v>
      </c>
      <c r="G45" s="49" t="n">
        <f aca="false">SUM(G40:G44)</f>
        <v>20.8</v>
      </c>
      <c r="H45" s="49" t="n">
        <f aca="false">SUM(H40:H44)</f>
        <v>17.49</v>
      </c>
      <c r="I45" s="49" t="n">
        <f aca="false">SUM(I40:I44)</f>
        <v>76.3</v>
      </c>
      <c r="J45" s="49" t="n">
        <f aca="false">SUM(J40:J44)</f>
        <v>546.78</v>
      </c>
      <c r="K45" s="50"/>
    </row>
    <row r="46" customFormat="false" ht="14.25" hidden="false" customHeight="false" outlineLevel="0" collapsed="false">
      <c r="A46" s="51" t="n">
        <f aca="false">A40</f>
        <v>1</v>
      </c>
      <c r="B46" s="52" t="n">
        <f aca="false">B40</f>
        <v>3</v>
      </c>
      <c r="C46" s="53" t="s">
        <v>35</v>
      </c>
      <c r="D46" s="110" t="s">
        <v>36</v>
      </c>
      <c r="E46" s="96" t="s">
        <v>94</v>
      </c>
      <c r="F46" s="111" t="n">
        <v>60</v>
      </c>
      <c r="G46" s="98" t="n">
        <v>0.53</v>
      </c>
      <c r="H46" s="98" t="n">
        <v>3.26</v>
      </c>
      <c r="I46" s="99" t="n">
        <v>1.95</v>
      </c>
      <c r="J46" s="98" t="n">
        <v>39.22</v>
      </c>
      <c r="K46" s="100" t="s">
        <v>95</v>
      </c>
    </row>
    <row r="47" customFormat="false" ht="14.25" hidden="false" customHeight="false" outlineLevel="0" collapsed="false">
      <c r="A47" s="25"/>
      <c r="B47" s="26"/>
      <c r="C47" s="27"/>
      <c r="D47" s="78" t="s">
        <v>39</v>
      </c>
      <c r="E47" s="86" t="s">
        <v>96</v>
      </c>
      <c r="F47" s="101" t="n">
        <v>210</v>
      </c>
      <c r="G47" s="61" t="n">
        <v>2.1</v>
      </c>
      <c r="H47" s="61" t="n">
        <v>5.52</v>
      </c>
      <c r="I47" s="62" t="n">
        <v>10.23</v>
      </c>
      <c r="J47" s="61" t="n">
        <v>99</v>
      </c>
      <c r="K47" s="88" t="s">
        <v>97</v>
      </c>
    </row>
    <row r="48" customFormat="false" ht="14.25" hidden="false" customHeight="false" outlineLevel="0" collapsed="false">
      <c r="A48" s="25"/>
      <c r="B48" s="26"/>
      <c r="C48" s="27"/>
      <c r="D48" s="78" t="s">
        <v>42</v>
      </c>
      <c r="E48" s="86" t="s">
        <v>98</v>
      </c>
      <c r="F48" s="101" t="n">
        <v>90</v>
      </c>
      <c r="G48" s="61" t="n">
        <v>9.07</v>
      </c>
      <c r="H48" s="61" t="n">
        <v>12.23</v>
      </c>
      <c r="I48" s="62" t="n">
        <v>6.41</v>
      </c>
      <c r="J48" s="61" t="n">
        <v>172</v>
      </c>
      <c r="K48" s="88" t="s">
        <v>99</v>
      </c>
    </row>
    <row r="49" customFormat="false" ht="28.5" hidden="false" customHeight="false" outlineLevel="0" collapsed="false">
      <c r="A49" s="25"/>
      <c r="B49" s="26"/>
      <c r="C49" s="27"/>
      <c r="D49" s="78" t="s">
        <v>75</v>
      </c>
      <c r="E49" s="86" t="s">
        <v>100</v>
      </c>
      <c r="F49" s="87" t="n">
        <v>150</v>
      </c>
      <c r="G49" s="61" t="n">
        <v>7.47</v>
      </c>
      <c r="H49" s="61" t="n">
        <v>4.7</v>
      </c>
      <c r="I49" s="62" t="n">
        <v>32.82</v>
      </c>
      <c r="J49" s="61" t="n">
        <v>203.42</v>
      </c>
      <c r="K49" s="88" t="s">
        <v>101</v>
      </c>
    </row>
    <row r="50" customFormat="false" ht="14.25" hidden="false" customHeight="false" outlineLevel="0" collapsed="false">
      <c r="A50" s="25"/>
      <c r="B50" s="26"/>
      <c r="C50" s="27"/>
      <c r="D50" s="78" t="s">
        <v>45</v>
      </c>
      <c r="E50" s="29" t="s">
        <v>102</v>
      </c>
      <c r="F50" s="30" t="n">
        <v>200</v>
      </c>
      <c r="G50" s="31" t="n">
        <v>0.18</v>
      </c>
      <c r="H50" s="31" t="n">
        <v>0.08</v>
      </c>
      <c r="I50" s="32" t="n">
        <v>16.3</v>
      </c>
      <c r="J50" s="33" t="n">
        <v>66.64</v>
      </c>
      <c r="K50" s="34" t="s">
        <v>103</v>
      </c>
    </row>
    <row r="51" customFormat="false" ht="14.25" hidden="false" customHeight="false" outlineLevel="0" collapsed="false">
      <c r="A51" s="25"/>
      <c r="B51" s="26"/>
      <c r="C51" s="27"/>
      <c r="D51" s="78" t="s">
        <v>48</v>
      </c>
      <c r="E51" s="86" t="s">
        <v>49</v>
      </c>
      <c r="F51" s="87" t="n">
        <v>30</v>
      </c>
      <c r="G51" s="61" t="n">
        <v>2.28</v>
      </c>
      <c r="H51" s="61" t="n">
        <v>0.24</v>
      </c>
      <c r="I51" s="62" t="n">
        <v>14.76</v>
      </c>
      <c r="J51" s="61" t="n">
        <v>70.32</v>
      </c>
      <c r="K51" s="88" t="s">
        <v>50</v>
      </c>
    </row>
    <row r="52" customFormat="false" ht="14.25" hidden="false" customHeight="false" outlineLevel="0" collapsed="false">
      <c r="A52" s="25"/>
      <c r="B52" s="26"/>
      <c r="C52" s="27"/>
      <c r="D52" s="78" t="s">
        <v>51</v>
      </c>
      <c r="E52" s="29" t="s">
        <v>52</v>
      </c>
      <c r="F52" s="30" t="n">
        <v>40</v>
      </c>
      <c r="G52" s="61" t="n">
        <v>2.24</v>
      </c>
      <c r="H52" s="61" t="n">
        <v>0.44</v>
      </c>
      <c r="I52" s="62" t="n">
        <v>23.76</v>
      </c>
      <c r="J52" s="61" t="n">
        <v>107.96</v>
      </c>
      <c r="K52" s="34" t="s">
        <v>53</v>
      </c>
    </row>
    <row r="53" customFormat="false" ht="15" hidden="false" customHeight="false" outlineLevel="0" collapsed="false">
      <c r="A53" s="44"/>
      <c r="B53" s="45"/>
      <c r="C53" s="46"/>
      <c r="D53" s="47" t="s">
        <v>34</v>
      </c>
      <c r="E53" s="63"/>
      <c r="F53" s="64" t="n">
        <f aca="false">SUM(F46:F52)</f>
        <v>780</v>
      </c>
      <c r="G53" s="64" t="n">
        <f aca="false">SUM(G46:G52)</f>
        <v>23.87</v>
      </c>
      <c r="H53" s="64" t="n">
        <f aca="false">SUM(H46:H52)</f>
        <v>26.47</v>
      </c>
      <c r="I53" s="64" t="n">
        <f aca="false">SUM(I46:I52)</f>
        <v>106.23</v>
      </c>
      <c r="J53" s="64" t="n">
        <f aca="false">SUM(J46:J52)</f>
        <v>758.56</v>
      </c>
      <c r="K53" s="65"/>
    </row>
    <row r="54" customFormat="false" ht="14.25" hidden="false" customHeight="false" outlineLevel="0" collapsed="false">
      <c r="A54" s="25" t="n">
        <v>1</v>
      </c>
      <c r="B54" s="26" t="n">
        <v>3</v>
      </c>
      <c r="C54" s="27" t="s">
        <v>54</v>
      </c>
      <c r="D54" s="66" t="s">
        <v>55</v>
      </c>
      <c r="E54" s="79" t="s">
        <v>104</v>
      </c>
      <c r="F54" s="103" t="n">
        <v>70</v>
      </c>
      <c r="G54" s="104" t="n">
        <v>5.2</v>
      </c>
      <c r="H54" s="104" t="n">
        <v>5.46</v>
      </c>
      <c r="I54" s="105" t="n">
        <v>33.88</v>
      </c>
      <c r="J54" s="104" t="n">
        <v>205.46</v>
      </c>
      <c r="K54" s="106" t="s">
        <v>105</v>
      </c>
    </row>
    <row r="55" customFormat="false" ht="14.25" hidden="false" customHeight="false" outlineLevel="0" collapsed="false">
      <c r="A55" s="25"/>
      <c r="B55" s="26"/>
      <c r="C55" s="27"/>
      <c r="D55" s="110" t="s">
        <v>36</v>
      </c>
      <c r="E55" s="96" t="s">
        <v>106</v>
      </c>
      <c r="F55" s="111" t="n">
        <v>60</v>
      </c>
      <c r="G55" s="98" t="n">
        <v>0.69</v>
      </c>
      <c r="H55" s="98" t="n">
        <v>2.69</v>
      </c>
      <c r="I55" s="99" t="n">
        <v>6.62</v>
      </c>
      <c r="J55" s="98" t="n">
        <v>53.5</v>
      </c>
      <c r="K55" s="100" t="s">
        <v>107</v>
      </c>
    </row>
    <row r="56" customFormat="false" ht="14.25" hidden="false" customHeight="false" outlineLevel="0" collapsed="false">
      <c r="A56" s="25"/>
      <c r="B56" s="26"/>
      <c r="C56" s="27"/>
      <c r="D56" s="110" t="s">
        <v>31</v>
      </c>
      <c r="E56" s="96" t="s">
        <v>108</v>
      </c>
      <c r="F56" s="111" t="n">
        <v>200</v>
      </c>
      <c r="G56" s="98" t="n">
        <v>1.54</v>
      </c>
      <c r="H56" s="98" t="n">
        <v>1.14</v>
      </c>
      <c r="I56" s="99" t="n">
        <v>2.26</v>
      </c>
      <c r="J56" s="98" t="n">
        <v>25.5</v>
      </c>
      <c r="K56" s="100" t="s">
        <v>109</v>
      </c>
    </row>
    <row r="57" customFormat="false" ht="14.25" hidden="false" customHeight="false" outlineLevel="0" collapsed="false">
      <c r="A57" s="44"/>
      <c r="B57" s="45"/>
      <c r="C57" s="46"/>
      <c r="D57" s="47" t="s">
        <v>34</v>
      </c>
      <c r="E57" s="70"/>
      <c r="F57" s="71" t="n">
        <f aca="false">SUM(F54:F56)</f>
        <v>330</v>
      </c>
      <c r="G57" s="71" t="n">
        <f aca="false">SUM(G54:G56)</f>
        <v>7.43</v>
      </c>
      <c r="H57" s="71" t="n">
        <f aca="false">SUM(H54:H56)</f>
        <v>9.29</v>
      </c>
      <c r="I57" s="71" t="n">
        <f aca="false">SUM(I54:I56)</f>
        <v>42.76</v>
      </c>
      <c r="J57" s="71" t="n">
        <f aca="false">SUM(J54:J56)</f>
        <v>284.46</v>
      </c>
      <c r="K57" s="50"/>
    </row>
    <row r="58" customFormat="false" ht="15" hidden="false" customHeight="true" outlineLevel="0" collapsed="false">
      <c r="A58" s="72" t="n">
        <f aca="false">A40</f>
        <v>1</v>
      </c>
      <c r="B58" s="73" t="n">
        <f aca="false">B40</f>
        <v>3</v>
      </c>
      <c r="C58" s="74" t="s">
        <v>60</v>
      </c>
      <c r="D58" s="74"/>
      <c r="E58" s="75"/>
      <c r="F58" s="76" t="n">
        <f aca="false">F45+F57+F53</f>
        <v>1610</v>
      </c>
      <c r="G58" s="76" t="n">
        <f aca="false">G45+G57+G53</f>
        <v>52.1</v>
      </c>
      <c r="H58" s="76" t="n">
        <f aca="false">H45+H57+H53</f>
        <v>53.25</v>
      </c>
      <c r="I58" s="76" t="n">
        <f aca="false">I45+I57+I53</f>
        <v>225.29</v>
      </c>
      <c r="J58" s="76" t="n">
        <f aca="false">J45+J57+J53</f>
        <v>1589.8</v>
      </c>
      <c r="K58" s="77"/>
    </row>
    <row r="59" customFormat="false" ht="28.5" hidden="false" customHeight="false" outlineLevel="0" collapsed="false">
      <c r="A59" s="15" t="n">
        <v>1</v>
      </c>
      <c r="B59" s="16" t="n">
        <v>4</v>
      </c>
      <c r="C59" s="17" t="s">
        <v>22</v>
      </c>
      <c r="D59" s="112" t="s">
        <v>110</v>
      </c>
      <c r="E59" s="79" t="s">
        <v>111</v>
      </c>
      <c r="F59" s="103" t="n">
        <v>160</v>
      </c>
      <c r="G59" s="104" t="n">
        <v>16.25</v>
      </c>
      <c r="H59" s="104" t="n">
        <v>9.02</v>
      </c>
      <c r="I59" s="105" t="n">
        <v>42.66</v>
      </c>
      <c r="J59" s="104" t="n">
        <v>316.76</v>
      </c>
      <c r="K59" s="106" t="s">
        <v>112</v>
      </c>
    </row>
    <row r="60" customFormat="false" ht="14.25" hidden="false" customHeight="false" outlineLevel="0" collapsed="false">
      <c r="A60" s="25"/>
      <c r="B60" s="26"/>
      <c r="C60" s="27"/>
      <c r="D60" s="109" t="s">
        <v>87</v>
      </c>
      <c r="E60" s="86" t="s">
        <v>113</v>
      </c>
      <c r="F60" s="87" t="n">
        <v>10</v>
      </c>
      <c r="G60" s="61" t="n">
        <v>0.08</v>
      </c>
      <c r="H60" s="61" t="n">
        <v>6.38</v>
      </c>
      <c r="I60" s="62" t="n">
        <v>0.12</v>
      </c>
      <c r="J60" s="61" t="n">
        <v>58.22</v>
      </c>
      <c r="K60" s="88" t="s">
        <v>114</v>
      </c>
    </row>
    <row r="61" customFormat="false" ht="14.25" hidden="false" customHeight="false" outlineLevel="0" collapsed="false">
      <c r="A61" s="25"/>
      <c r="B61" s="26"/>
      <c r="C61" s="27"/>
      <c r="D61" s="78" t="s">
        <v>48</v>
      </c>
      <c r="E61" s="86" t="s">
        <v>90</v>
      </c>
      <c r="F61" s="87" t="n">
        <v>20</v>
      </c>
      <c r="G61" s="61" t="n">
        <v>1.5</v>
      </c>
      <c r="H61" s="61" t="n">
        <v>0.58</v>
      </c>
      <c r="I61" s="62" t="n">
        <v>10.28</v>
      </c>
      <c r="J61" s="61" t="n">
        <v>52.34</v>
      </c>
      <c r="K61" s="88" t="s">
        <v>91</v>
      </c>
    </row>
    <row r="62" customFormat="false" ht="14.25" hidden="false" customHeight="false" outlineLevel="0" collapsed="false">
      <c r="A62" s="25"/>
      <c r="B62" s="26"/>
      <c r="C62" s="27"/>
      <c r="D62" s="78" t="s">
        <v>31</v>
      </c>
      <c r="E62" s="86" t="s">
        <v>115</v>
      </c>
      <c r="F62" s="87" t="n">
        <v>200</v>
      </c>
      <c r="G62" s="61" t="n">
        <v>0.18</v>
      </c>
      <c r="H62" s="61" t="n">
        <v>0.04</v>
      </c>
      <c r="I62" s="62" t="n">
        <v>15.04</v>
      </c>
      <c r="J62" s="61" t="n">
        <v>61.24</v>
      </c>
      <c r="K62" s="88" t="s">
        <v>33</v>
      </c>
    </row>
    <row r="63" customFormat="false" ht="14.25" hidden="false" customHeight="false" outlineLevel="0" collapsed="false">
      <c r="A63" s="25"/>
      <c r="B63" s="26"/>
      <c r="C63" s="27"/>
      <c r="D63" s="109" t="s">
        <v>116</v>
      </c>
      <c r="E63" s="86" t="s">
        <v>117</v>
      </c>
      <c r="F63" s="87" t="n">
        <v>200</v>
      </c>
      <c r="G63" s="113" t="n">
        <v>5.4</v>
      </c>
      <c r="H63" s="113" t="n">
        <v>4.4</v>
      </c>
      <c r="I63" s="113" t="n">
        <v>8.8</v>
      </c>
      <c r="J63" s="113" t="n">
        <v>96.4</v>
      </c>
      <c r="K63" s="88" t="s">
        <v>118</v>
      </c>
    </row>
    <row r="64" customFormat="false" ht="15" hidden="false" customHeight="false" outlineLevel="0" collapsed="false">
      <c r="A64" s="44"/>
      <c r="B64" s="45"/>
      <c r="C64" s="46"/>
      <c r="D64" s="47" t="s">
        <v>34</v>
      </c>
      <c r="E64" s="48"/>
      <c r="F64" s="49" t="n">
        <f aca="false">SUM(F59:F63)</f>
        <v>590</v>
      </c>
      <c r="G64" s="49" t="n">
        <f aca="false">SUM(G59:G63)</f>
        <v>23.41</v>
      </c>
      <c r="H64" s="49" t="n">
        <f aca="false">SUM(H59:H63)</f>
        <v>20.42</v>
      </c>
      <c r="I64" s="49" t="n">
        <f aca="false">SUM(I59:I63)</f>
        <v>76.9</v>
      </c>
      <c r="J64" s="49" t="n">
        <f aca="false">SUM(J59:J63)</f>
        <v>584.96</v>
      </c>
      <c r="K64" s="50"/>
    </row>
    <row r="65" customFormat="false" ht="14.25" hidden="false" customHeight="false" outlineLevel="0" collapsed="false">
      <c r="A65" s="51" t="n">
        <f aca="false">A59</f>
        <v>1</v>
      </c>
      <c r="B65" s="52" t="n">
        <f aca="false">B59</f>
        <v>4</v>
      </c>
      <c r="C65" s="53" t="s">
        <v>35</v>
      </c>
      <c r="D65" s="114" t="s">
        <v>36</v>
      </c>
      <c r="E65" s="79" t="s">
        <v>119</v>
      </c>
      <c r="F65" s="115" t="n">
        <v>60</v>
      </c>
      <c r="G65" s="104" t="n">
        <v>0.85</v>
      </c>
      <c r="H65" s="104" t="n">
        <v>1.82</v>
      </c>
      <c r="I65" s="105" t="n">
        <v>3.67</v>
      </c>
      <c r="J65" s="104" t="n">
        <v>34.49</v>
      </c>
      <c r="K65" s="106" t="s">
        <v>120</v>
      </c>
    </row>
    <row r="66" customFormat="false" ht="14.25" hidden="false" customHeight="false" outlineLevel="0" collapsed="false">
      <c r="A66" s="25"/>
      <c r="B66" s="26"/>
      <c r="C66" s="27"/>
      <c r="D66" s="78" t="s">
        <v>39</v>
      </c>
      <c r="E66" s="86" t="s">
        <v>121</v>
      </c>
      <c r="F66" s="101" t="n">
        <v>210</v>
      </c>
      <c r="G66" s="61" t="n">
        <v>1.64</v>
      </c>
      <c r="H66" s="61" t="n">
        <v>5.32</v>
      </c>
      <c r="I66" s="62" t="n">
        <v>6.73</v>
      </c>
      <c r="J66" s="61" t="n">
        <v>81.36</v>
      </c>
      <c r="K66" s="88" t="s">
        <v>122</v>
      </c>
    </row>
    <row r="67" customFormat="false" ht="14.25" hidden="false" customHeight="false" outlineLevel="0" collapsed="false">
      <c r="A67" s="25"/>
      <c r="B67" s="26"/>
      <c r="C67" s="27"/>
      <c r="D67" s="78" t="s">
        <v>42</v>
      </c>
      <c r="E67" s="86" t="s">
        <v>123</v>
      </c>
      <c r="F67" s="101" t="n">
        <v>90</v>
      </c>
      <c r="G67" s="61" t="n">
        <v>12.47</v>
      </c>
      <c r="H67" s="61" t="n">
        <v>13.86</v>
      </c>
      <c r="I67" s="62" t="n">
        <v>12.81</v>
      </c>
      <c r="J67" s="61" t="n">
        <v>225.83</v>
      </c>
      <c r="K67" s="88" t="s">
        <v>124</v>
      </c>
    </row>
    <row r="68" customFormat="false" ht="14.25" hidden="false" customHeight="false" outlineLevel="0" collapsed="false">
      <c r="A68" s="25"/>
      <c r="B68" s="26"/>
      <c r="C68" s="27"/>
      <c r="D68" s="78" t="s">
        <v>75</v>
      </c>
      <c r="E68" s="86" t="s">
        <v>125</v>
      </c>
      <c r="F68" s="101" t="n">
        <v>150</v>
      </c>
      <c r="G68" s="61" t="n">
        <v>5.3</v>
      </c>
      <c r="H68" s="61" t="n">
        <v>3.92</v>
      </c>
      <c r="I68" s="62" t="n">
        <v>32.18</v>
      </c>
      <c r="J68" s="61" t="n">
        <v>187.64</v>
      </c>
      <c r="K68" s="88" t="s">
        <v>126</v>
      </c>
    </row>
    <row r="69" customFormat="false" ht="14.25" hidden="false" customHeight="false" outlineLevel="0" collapsed="false">
      <c r="A69" s="25"/>
      <c r="B69" s="26"/>
      <c r="C69" s="27"/>
      <c r="D69" s="38" t="s">
        <v>45</v>
      </c>
      <c r="E69" s="29" t="s">
        <v>46</v>
      </c>
      <c r="F69" s="30" t="n">
        <v>200</v>
      </c>
      <c r="G69" s="31" t="n">
        <v>0.2</v>
      </c>
      <c r="H69" s="31" t="n">
        <v>0.16</v>
      </c>
      <c r="I69" s="32" t="n">
        <v>18.84</v>
      </c>
      <c r="J69" s="33" t="n">
        <v>77.6</v>
      </c>
      <c r="K69" s="34" t="s">
        <v>47</v>
      </c>
    </row>
    <row r="70" customFormat="false" ht="14.25" hidden="false" customHeight="false" outlineLevel="0" collapsed="false">
      <c r="A70" s="25"/>
      <c r="B70" s="26"/>
      <c r="C70" s="27"/>
      <c r="D70" s="78" t="s">
        <v>48</v>
      </c>
      <c r="E70" s="86" t="s">
        <v>49</v>
      </c>
      <c r="F70" s="87" t="n">
        <v>30</v>
      </c>
      <c r="G70" s="61" t="n">
        <v>2.28</v>
      </c>
      <c r="H70" s="61" t="n">
        <v>0.24</v>
      </c>
      <c r="I70" s="62" t="n">
        <v>14.76</v>
      </c>
      <c r="J70" s="61" t="n">
        <v>70.32</v>
      </c>
      <c r="K70" s="88" t="s">
        <v>50</v>
      </c>
    </row>
    <row r="71" customFormat="false" ht="14.25" hidden="false" customHeight="false" outlineLevel="0" collapsed="false">
      <c r="A71" s="25"/>
      <c r="B71" s="26"/>
      <c r="C71" s="27"/>
      <c r="D71" s="78" t="s">
        <v>51</v>
      </c>
      <c r="E71" s="29" t="s">
        <v>52</v>
      </c>
      <c r="F71" s="30" t="n">
        <v>40</v>
      </c>
      <c r="G71" s="61" t="n">
        <v>2.24</v>
      </c>
      <c r="H71" s="61" t="n">
        <v>0.44</v>
      </c>
      <c r="I71" s="62" t="n">
        <v>23.76</v>
      </c>
      <c r="J71" s="61" t="n">
        <v>107.96</v>
      </c>
      <c r="K71" s="34" t="s">
        <v>53</v>
      </c>
    </row>
    <row r="72" customFormat="false" ht="15" hidden="false" customHeight="false" outlineLevel="0" collapsed="false">
      <c r="A72" s="44"/>
      <c r="B72" s="45"/>
      <c r="C72" s="46"/>
      <c r="D72" s="47" t="s">
        <v>34</v>
      </c>
      <c r="E72" s="63"/>
      <c r="F72" s="64" t="n">
        <f aca="false">SUM(F65:F71)</f>
        <v>780</v>
      </c>
      <c r="G72" s="64" t="n">
        <f aca="false">SUM(G65:G71)</f>
        <v>24.98</v>
      </c>
      <c r="H72" s="64" t="n">
        <f aca="false">SUM(H65:H71)</f>
        <v>25.76</v>
      </c>
      <c r="I72" s="64" t="n">
        <f aca="false">SUM(I65:I71)</f>
        <v>112.75</v>
      </c>
      <c r="J72" s="64" t="n">
        <f aca="false">SUM(J65:J71)</f>
        <v>785.2</v>
      </c>
      <c r="K72" s="65"/>
    </row>
    <row r="73" customFormat="false" ht="14.25" hidden="false" customHeight="false" outlineLevel="0" collapsed="false">
      <c r="A73" s="25" t="n">
        <v>1</v>
      </c>
      <c r="B73" s="26" t="n">
        <v>4</v>
      </c>
      <c r="C73" s="27" t="s">
        <v>54</v>
      </c>
      <c r="D73" s="114" t="s">
        <v>23</v>
      </c>
      <c r="E73" s="79" t="s">
        <v>127</v>
      </c>
      <c r="F73" s="103" t="n">
        <v>180</v>
      </c>
      <c r="G73" s="104" t="n">
        <v>7.25</v>
      </c>
      <c r="H73" s="104" t="n">
        <v>10.36</v>
      </c>
      <c r="I73" s="105" t="n">
        <v>36.62</v>
      </c>
      <c r="J73" s="104" t="n">
        <v>268.67</v>
      </c>
      <c r="K73" s="106" t="s">
        <v>128</v>
      </c>
    </row>
    <row r="74" customFormat="false" ht="14.25" hidden="false" customHeight="false" outlineLevel="0" collapsed="false">
      <c r="A74" s="25"/>
      <c r="B74" s="26"/>
      <c r="C74" s="27"/>
      <c r="D74" s="78" t="s">
        <v>45</v>
      </c>
      <c r="E74" s="86" t="s">
        <v>78</v>
      </c>
      <c r="F74" s="87" t="n">
        <v>200</v>
      </c>
      <c r="G74" s="61" t="n">
        <v>0.38</v>
      </c>
      <c r="H74" s="61" t="n">
        <v>0</v>
      </c>
      <c r="I74" s="62" t="n">
        <v>25.72</v>
      </c>
      <c r="J74" s="61" t="n">
        <v>104.4</v>
      </c>
      <c r="K74" s="88" t="s">
        <v>79</v>
      </c>
    </row>
    <row r="75" customFormat="false" ht="14.25" hidden="false" customHeight="false" outlineLevel="0" collapsed="false">
      <c r="A75" s="44"/>
      <c r="B75" s="45"/>
      <c r="C75" s="46"/>
      <c r="D75" s="47" t="s">
        <v>34</v>
      </c>
      <c r="E75" s="70"/>
      <c r="F75" s="71" t="n">
        <f aca="false">SUM(F73:F74)</f>
        <v>380</v>
      </c>
      <c r="G75" s="71" t="n">
        <f aca="false">SUM(G73:G74)</f>
        <v>7.63</v>
      </c>
      <c r="H75" s="71" t="n">
        <f aca="false">SUM(H73:H74)</f>
        <v>10.36</v>
      </c>
      <c r="I75" s="71" t="n">
        <f aca="false">SUM(I73:I74)</f>
        <v>62.34</v>
      </c>
      <c r="J75" s="71" t="n">
        <f aca="false">SUM(J73:J74)</f>
        <v>373.07</v>
      </c>
      <c r="K75" s="50"/>
    </row>
    <row r="76" customFormat="false" ht="15" hidden="false" customHeight="true" outlineLevel="0" collapsed="false">
      <c r="A76" s="72" t="n">
        <f aca="false">A59</f>
        <v>1</v>
      </c>
      <c r="B76" s="73" t="n">
        <f aca="false">B59</f>
        <v>4</v>
      </c>
      <c r="C76" s="74" t="s">
        <v>60</v>
      </c>
      <c r="D76" s="74"/>
      <c r="E76" s="75"/>
      <c r="F76" s="76" t="n">
        <f aca="false">F64+F75+F72</f>
        <v>1750</v>
      </c>
      <c r="G76" s="76" t="n">
        <f aca="false">G64+G75+G72</f>
        <v>56.02</v>
      </c>
      <c r="H76" s="76" t="n">
        <f aca="false">H64+H75+H72</f>
        <v>56.54</v>
      </c>
      <c r="I76" s="76" t="n">
        <f aca="false">I64+I75+I72</f>
        <v>251.99</v>
      </c>
      <c r="J76" s="76" t="n">
        <f aca="false">J64+J75+J72</f>
        <v>1743.23</v>
      </c>
      <c r="K76" s="77"/>
    </row>
    <row r="77" customFormat="false" ht="14.25" hidden="false" customHeight="false" outlineLevel="0" collapsed="false">
      <c r="A77" s="15" t="n">
        <v>1</v>
      </c>
      <c r="B77" s="16" t="n">
        <v>5</v>
      </c>
      <c r="C77" s="17" t="s">
        <v>22</v>
      </c>
      <c r="D77" s="108" t="s">
        <v>23</v>
      </c>
      <c r="E77" s="79" t="s">
        <v>129</v>
      </c>
      <c r="F77" s="103" t="n">
        <v>150</v>
      </c>
      <c r="G77" s="104" t="n">
        <v>5.57</v>
      </c>
      <c r="H77" s="104" t="n">
        <v>5.82</v>
      </c>
      <c r="I77" s="105" t="n">
        <v>31.65</v>
      </c>
      <c r="J77" s="104" t="n">
        <v>201.18</v>
      </c>
      <c r="K77" s="106" t="s">
        <v>130</v>
      </c>
    </row>
    <row r="78" customFormat="false" ht="14.25" hidden="false" customHeight="false" outlineLevel="0" collapsed="false">
      <c r="A78" s="25"/>
      <c r="B78" s="26"/>
      <c r="C78" s="27"/>
      <c r="D78" s="116" t="s">
        <v>55</v>
      </c>
      <c r="E78" s="86" t="s">
        <v>131</v>
      </c>
      <c r="F78" s="87" t="n">
        <v>50</v>
      </c>
      <c r="G78" s="87" t="n">
        <v>2.77</v>
      </c>
      <c r="H78" s="87" t="n">
        <v>3.65</v>
      </c>
      <c r="I78" s="117" t="n">
        <v>19.77</v>
      </c>
      <c r="J78" s="87" t="n">
        <v>123.04</v>
      </c>
      <c r="K78" s="88" t="s">
        <v>132</v>
      </c>
    </row>
    <row r="79" customFormat="false" ht="14.25" hidden="false" customHeight="false" outlineLevel="0" collapsed="false">
      <c r="A79" s="25"/>
      <c r="B79" s="26"/>
      <c r="C79" s="27"/>
      <c r="D79" s="110" t="s">
        <v>31</v>
      </c>
      <c r="E79" s="96" t="s">
        <v>133</v>
      </c>
      <c r="F79" s="111" t="n">
        <v>207</v>
      </c>
      <c r="G79" s="111" t="n">
        <v>0.08</v>
      </c>
      <c r="H79" s="111" t="n">
        <v>0.02</v>
      </c>
      <c r="I79" s="118" t="n">
        <v>15</v>
      </c>
      <c r="J79" s="111" t="n">
        <v>60.5</v>
      </c>
      <c r="K79" s="100" t="s">
        <v>134</v>
      </c>
    </row>
    <row r="80" customFormat="false" ht="14.25" hidden="false" customHeight="false" outlineLevel="0" collapsed="false">
      <c r="A80" s="25"/>
      <c r="B80" s="26"/>
      <c r="C80" s="27"/>
      <c r="D80" s="78" t="s">
        <v>67</v>
      </c>
      <c r="E80" s="86" t="s">
        <v>68</v>
      </c>
      <c r="F80" s="87" t="n">
        <v>200</v>
      </c>
      <c r="G80" s="61" t="n">
        <v>0.82</v>
      </c>
      <c r="H80" s="61" t="n">
        <v>0.8</v>
      </c>
      <c r="I80" s="62" t="n">
        <v>19.2</v>
      </c>
      <c r="J80" s="61" t="n">
        <v>87.28</v>
      </c>
      <c r="K80" s="88"/>
    </row>
    <row r="81" customFormat="false" ht="15" hidden="false" customHeight="false" outlineLevel="0" collapsed="false">
      <c r="A81" s="44"/>
      <c r="B81" s="45"/>
      <c r="C81" s="46"/>
      <c r="D81" s="47" t="s">
        <v>34</v>
      </c>
      <c r="E81" s="48"/>
      <c r="F81" s="49" t="n">
        <f aca="false">SUM(F77:F80)</f>
        <v>607</v>
      </c>
      <c r="G81" s="49" t="n">
        <f aca="false">SUM(G77:G80)</f>
        <v>9.24</v>
      </c>
      <c r="H81" s="49" t="n">
        <f aca="false">SUM(H77:H80)</f>
        <v>10.29</v>
      </c>
      <c r="I81" s="49" t="n">
        <f aca="false">SUM(I77:I80)</f>
        <v>85.62</v>
      </c>
      <c r="J81" s="49" t="n">
        <f aca="false">SUM(J77:J80)</f>
        <v>472</v>
      </c>
      <c r="K81" s="50"/>
    </row>
    <row r="82" customFormat="false" ht="14.25" hidden="false" customHeight="false" outlineLevel="0" collapsed="false">
      <c r="A82" s="51" t="n">
        <f aca="false">A77</f>
        <v>1</v>
      </c>
      <c r="B82" s="52" t="n">
        <f aca="false">B77</f>
        <v>5</v>
      </c>
      <c r="C82" s="53" t="s">
        <v>35</v>
      </c>
      <c r="D82" s="114" t="s">
        <v>36</v>
      </c>
      <c r="E82" s="79" t="s">
        <v>135</v>
      </c>
      <c r="F82" s="103" t="n">
        <v>60</v>
      </c>
      <c r="G82" s="103" t="n">
        <v>2.53</v>
      </c>
      <c r="H82" s="103" t="n">
        <v>5.57</v>
      </c>
      <c r="I82" s="119" t="n">
        <v>15.22</v>
      </c>
      <c r="J82" s="103" t="n">
        <v>121.17</v>
      </c>
      <c r="K82" s="106" t="s">
        <v>136</v>
      </c>
    </row>
    <row r="83" customFormat="false" ht="14.25" hidden="false" customHeight="false" outlineLevel="0" collapsed="false">
      <c r="A83" s="25"/>
      <c r="B83" s="26"/>
      <c r="C83" s="27"/>
      <c r="D83" s="78" t="s">
        <v>39</v>
      </c>
      <c r="E83" s="86" t="s">
        <v>137</v>
      </c>
      <c r="F83" s="101" t="n">
        <v>200</v>
      </c>
      <c r="G83" s="87" t="n">
        <v>7.04</v>
      </c>
      <c r="H83" s="87" t="n">
        <v>8.98</v>
      </c>
      <c r="I83" s="117" t="n">
        <v>9.22</v>
      </c>
      <c r="J83" s="87" t="n">
        <v>145.86</v>
      </c>
      <c r="K83" s="88" t="s">
        <v>138</v>
      </c>
    </row>
    <row r="84" customFormat="false" ht="14.25" hidden="false" customHeight="false" outlineLevel="0" collapsed="false">
      <c r="A84" s="25"/>
      <c r="B84" s="26"/>
      <c r="C84" s="27"/>
      <c r="D84" s="78" t="s">
        <v>42</v>
      </c>
      <c r="E84" s="86" t="s">
        <v>139</v>
      </c>
      <c r="F84" s="101" t="n">
        <v>90</v>
      </c>
      <c r="G84" s="87" t="n">
        <v>5.99</v>
      </c>
      <c r="H84" s="87" t="n">
        <v>4.32</v>
      </c>
      <c r="I84" s="117" t="n">
        <v>9.8</v>
      </c>
      <c r="J84" s="87" t="n">
        <v>102.04</v>
      </c>
      <c r="K84" s="88" t="s">
        <v>140</v>
      </c>
    </row>
    <row r="85" customFormat="false" ht="14.25" hidden="false" customHeight="false" outlineLevel="0" collapsed="false">
      <c r="A85" s="25"/>
      <c r="B85" s="26"/>
      <c r="C85" s="27"/>
      <c r="D85" s="78" t="s">
        <v>75</v>
      </c>
      <c r="E85" s="86" t="s">
        <v>141</v>
      </c>
      <c r="F85" s="87" t="n">
        <v>150</v>
      </c>
      <c r="G85" s="87" t="n">
        <v>2.93</v>
      </c>
      <c r="H85" s="87" t="n">
        <v>4.32</v>
      </c>
      <c r="I85" s="117" t="n">
        <v>18.77</v>
      </c>
      <c r="J85" s="87" t="n">
        <v>125.64</v>
      </c>
      <c r="K85" s="88" t="s">
        <v>142</v>
      </c>
    </row>
    <row r="86" customFormat="false" ht="14.25" hidden="false" customHeight="false" outlineLevel="0" collapsed="false">
      <c r="A86" s="25"/>
      <c r="B86" s="26"/>
      <c r="C86" s="27"/>
      <c r="D86" s="78" t="s">
        <v>45</v>
      </c>
      <c r="E86" s="86" t="s">
        <v>143</v>
      </c>
      <c r="F86" s="87" t="n">
        <v>200</v>
      </c>
      <c r="G86" s="87" t="n">
        <v>0.06</v>
      </c>
      <c r="H86" s="87" t="n">
        <v>0</v>
      </c>
      <c r="I86" s="117" t="n">
        <v>15.34</v>
      </c>
      <c r="J86" s="87" t="n">
        <v>61.6</v>
      </c>
      <c r="K86" s="88" t="s">
        <v>144</v>
      </c>
    </row>
    <row r="87" customFormat="false" ht="14.25" hidden="false" customHeight="false" outlineLevel="0" collapsed="false">
      <c r="A87" s="25"/>
      <c r="B87" s="26"/>
      <c r="C87" s="27"/>
      <c r="D87" s="78" t="s">
        <v>48</v>
      </c>
      <c r="E87" s="86" t="s">
        <v>49</v>
      </c>
      <c r="F87" s="87" t="n">
        <v>30</v>
      </c>
      <c r="G87" s="61" t="n">
        <v>2.28</v>
      </c>
      <c r="H87" s="61" t="n">
        <v>0.24</v>
      </c>
      <c r="I87" s="62" t="n">
        <v>14.76</v>
      </c>
      <c r="J87" s="61" t="n">
        <v>70.32</v>
      </c>
      <c r="K87" s="88" t="s">
        <v>50</v>
      </c>
    </row>
    <row r="88" customFormat="false" ht="14.25" hidden="false" customHeight="false" outlineLevel="0" collapsed="false">
      <c r="A88" s="25"/>
      <c r="B88" s="26"/>
      <c r="C88" s="27"/>
      <c r="D88" s="78" t="s">
        <v>51</v>
      </c>
      <c r="E88" s="29" t="s">
        <v>52</v>
      </c>
      <c r="F88" s="30" t="n">
        <v>40</v>
      </c>
      <c r="G88" s="61" t="n">
        <v>2.24</v>
      </c>
      <c r="H88" s="61" t="n">
        <v>0.44</v>
      </c>
      <c r="I88" s="62" t="n">
        <v>23.76</v>
      </c>
      <c r="J88" s="61" t="n">
        <v>107.96</v>
      </c>
      <c r="K88" s="34" t="s">
        <v>53</v>
      </c>
    </row>
    <row r="89" customFormat="false" ht="15" hidden="false" customHeight="false" outlineLevel="0" collapsed="false">
      <c r="A89" s="44"/>
      <c r="B89" s="45"/>
      <c r="C89" s="46"/>
      <c r="D89" s="47" t="s">
        <v>34</v>
      </c>
      <c r="E89" s="63"/>
      <c r="F89" s="64" t="n">
        <f aca="false">SUM(F82:F88)</f>
        <v>770</v>
      </c>
      <c r="G89" s="64" t="n">
        <f aca="false">SUM(G82:G88)</f>
        <v>23.07</v>
      </c>
      <c r="H89" s="64" t="n">
        <f aca="false">SUM(H82:H88)</f>
        <v>23.87</v>
      </c>
      <c r="I89" s="64" t="n">
        <f aca="false">SUM(I82:I88)</f>
        <v>106.87</v>
      </c>
      <c r="J89" s="64" t="n">
        <f aca="false">SUM(J82:J88)</f>
        <v>734.59</v>
      </c>
      <c r="K89" s="65"/>
    </row>
    <row r="90" customFormat="false" ht="14.25" hidden="false" customHeight="false" outlineLevel="0" collapsed="false">
      <c r="A90" s="25" t="n">
        <v>1</v>
      </c>
      <c r="B90" s="26" t="n">
        <v>5</v>
      </c>
      <c r="C90" s="27" t="s">
        <v>54</v>
      </c>
      <c r="D90" s="28" t="s">
        <v>29</v>
      </c>
      <c r="E90" s="79" t="s">
        <v>145</v>
      </c>
      <c r="F90" s="103" t="n">
        <v>65</v>
      </c>
      <c r="G90" s="103" t="n">
        <v>4.88</v>
      </c>
      <c r="H90" s="103" t="n">
        <v>6.37</v>
      </c>
      <c r="I90" s="119" t="n">
        <v>41.9</v>
      </c>
      <c r="J90" s="103" t="n">
        <v>244.27</v>
      </c>
      <c r="K90" s="106"/>
    </row>
    <row r="91" customFormat="false" ht="14.25" hidden="false" customHeight="false" outlineLevel="0" collapsed="false">
      <c r="A91" s="25"/>
      <c r="B91" s="26"/>
      <c r="C91" s="27"/>
      <c r="D91" s="110" t="s">
        <v>36</v>
      </c>
      <c r="E91" s="96" t="s">
        <v>106</v>
      </c>
      <c r="F91" s="111" t="n">
        <v>60</v>
      </c>
      <c r="G91" s="98" t="n">
        <v>0.69</v>
      </c>
      <c r="H91" s="98" t="n">
        <v>2.69</v>
      </c>
      <c r="I91" s="99" t="n">
        <v>6.62</v>
      </c>
      <c r="J91" s="98" t="n">
        <v>53.5</v>
      </c>
      <c r="K91" s="100" t="s">
        <v>107</v>
      </c>
    </row>
    <row r="92" customFormat="false" ht="14.25" hidden="false" customHeight="false" outlineLevel="0" collapsed="false">
      <c r="A92" s="25"/>
      <c r="B92" s="26"/>
      <c r="C92" s="27"/>
      <c r="D92" s="110" t="s">
        <v>31</v>
      </c>
      <c r="E92" s="96" t="s">
        <v>108</v>
      </c>
      <c r="F92" s="111" t="n">
        <v>200</v>
      </c>
      <c r="G92" s="98" t="n">
        <v>1.54</v>
      </c>
      <c r="H92" s="98" t="n">
        <v>1.14</v>
      </c>
      <c r="I92" s="99" t="n">
        <v>2.26</v>
      </c>
      <c r="J92" s="98" t="n">
        <v>25.5</v>
      </c>
      <c r="K92" s="100" t="s">
        <v>109</v>
      </c>
    </row>
    <row r="93" customFormat="false" ht="14.25" hidden="false" customHeight="false" outlineLevel="0" collapsed="false">
      <c r="A93" s="44"/>
      <c r="B93" s="45"/>
      <c r="C93" s="46"/>
      <c r="D93" s="47" t="s">
        <v>34</v>
      </c>
      <c r="E93" s="70"/>
      <c r="F93" s="71" t="n">
        <f aca="false">SUM(F90:F92)</f>
        <v>325</v>
      </c>
      <c r="G93" s="71" t="n">
        <f aca="false">SUM(G90:G92)</f>
        <v>7.11</v>
      </c>
      <c r="H93" s="71" t="n">
        <f aca="false">SUM(H90:H92)</f>
        <v>10.2</v>
      </c>
      <c r="I93" s="71" t="n">
        <f aca="false">SUM(I90:I92)</f>
        <v>50.78</v>
      </c>
      <c r="J93" s="71" t="n">
        <f aca="false">SUM(J90:J92)</f>
        <v>323.27</v>
      </c>
      <c r="K93" s="50"/>
    </row>
    <row r="94" customFormat="false" ht="15" hidden="false" customHeight="true" outlineLevel="0" collapsed="false">
      <c r="A94" s="72" t="n">
        <f aca="false">A77</f>
        <v>1</v>
      </c>
      <c r="B94" s="73" t="n">
        <f aca="false">B77</f>
        <v>5</v>
      </c>
      <c r="C94" s="74" t="s">
        <v>60</v>
      </c>
      <c r="D94" s="74"/>
      <c r="E94" s="75"/>
      <c r="F94" s="76" t="n">
        <f aca="false">F81+F93+F89</f>
        <v>1702</v>
      </c>
      <c r="G94" s="76" t="n">
        <f aca="false">G81+G93+G89</f>
        <v>39.42</v>
      </c>
      <c r="H94" s="76" t="n">
        <f aca="false">H81+H93+H89</f>
        <v>44.36</v>
      </c>
      <c r="I94" s="76" t="n">
        <f aca="false">I81+I93+I89</f>
        <v>243.27</v>
      </c>
      <c r="J94" s="76" t="n">
        <f aca="false">J81+J93+J89</f>
        <v>1529.86</v>
      </c>
      <c r="K94" s="77"/>
    </row>
    <row r="95" customFormat="false" ht="28.5" hidden="false" customHeight="false" outlineLevel="0" collapsed="false">
      <c r="A95" s="15" t="n">
        <v>2</v>
      </c>
      <c r="B95" s="16" t="n">
        <v>1</v>
      </c>
      <c r="C95" s="17" t="s">
        <v>22</v>
      </c>
      <c r="D95" s="95" t="s">
        <v>23</v>
      </c>
      <c r="E95" s="79" t="s">
        <v>146</v>
      </c>
      <c r="F95" s="115" t="n">
        <v>205</v>
      </c>
      <c r="G95" s="104" t="n">
        <v>7.84</v>
      </c>
      <c r="H95" s="104" t="n">
        <v>7.81</v>
      </c>
      <c r="I95" s="105" t="n">
        <v>35.06</v>
      </c>
      <c r="J95" s="104" t="n">
        <v>236.31</v>
      </c>
      <c r="K95" s="106" t="s">
        <v>25</v>
      </c>
    </row>
    <row r="96" customFormat="false" ht="14.25" hidden="false" customHeight="false" outlineLevel="0" collapsed="false">
      <c r="A96" s="25"/>
      <c r="B96" s="26"/>
      <c r="C96" s="27"/>
      <c r="D96" s="109" t="s">
        <v>147</v>
      </c>
      <c r="E96" s="86" t="s">
        <v>148</v>
      </c>
      <c r="F96" s="87" t="n">
        <v>40</v>
      </c>
      <c r="G96" s="61" t="n">
        <v>4.76</v>
      </c>
      <c r="H96" s="61" t="n">
        <v>4.04</v>
      </c>
      <c r="I96" s="62" t="n">
        <v>0.24</v>
      </c>
      <c r="J96" s="61" t="n">
        <v>56.36</v>
      </c>
      <c r="K96" s="88" t="s">
        <v>149</v>
      </c>
    </row>
    <row r="97" customFormat="false" ht="14.25" hidden="false" customHeight="false" outlineLevel="0" collapsed="false">
      <c r="A97" s="25"/>
      <c r="B97" s="26"/>
      <c r="C97" s="27"/>
      <c r="D97" s="28" t="s">
        <v>29</v>
      </c>
      <c r="E97" s="29" t="s">
        <v>86</v>
      </c>
      <c r="F97" s="87" t="n">
        <v>80</v>
      </c>
      <c r="G97" s="31" t="n">
        <v>5.46</v>
      </c>
      <c r="H97" s="31" t="n">
        <v>7.3</v>
      </c>
      <c r="I97" s="32" t="n">
        <v>26.54</v>
      </c>
      <c r="J97" s="33" t="n">
        <v>193.77</v>
      </c>
      <c r="K97" s="88"/>
    </row>
    <row r="98" customFormat="false" ht="14.25" hidden="false" customHeight="false" outlineLevel="0" collapsed="false">
      <c r="A98" s="25"/>
      <c r="B98" s="26"/>
      <c r="C98" s="27"/>
      <c r="D98" s="110" t="s">
        <v>31</v>
      </c>
      <c r="E98" s="96" t="s">
        <v>32</v>
      </c>
      <c r="F98" s="111" t="n">
        <v>200</v>
      </c>
      <c r="G98" s="98" t="n">
        <v>0.18</v>
      </c>
      <c r="H98" s="98" t="n">
        <v>0.04</v>
      </c>
      <c r="I98" s="99" t="n">
        <v>15.04</v>
      </c>
      <c r="J98" s="98" t="n">
        <v>61.24</v>
      </c>
      <c r="K98" s="100" t="s">
        <v>33</v>
      </c>
    </row>
    <row r="99" customFormat="false" ht="15" hidden="false" customHeight="false" outlineLevel="0" collapsed="false">
      <c r="A99" s="44"/>
      <c r="B99" s="45"/>
      <c r="C99" s="46"/>
      <c r="D99" s="47" t="s">
        <v>34</v>
      </c>
      <c r="E99" s="48"/>
      <c r="F99" s="49" t="n">
        <f aca="false">SUM(F95:F98)</f>
        <v>525</v>
      </c>
      <c r="G99" s="49" t="n">
        <f aca="false">SUM(G95:G98)</f>
        <v>18.24</v>
      </c>
      <c r="H99" s="49" t="n">
        <f aca="false">SUM(H95:H98)</f>
        <v>19.19</v>
      </c>
      <c r="I99" s="49" t="n">
        <f aca="false">SUM(I95:I98)</f>
        <v>76.88</v>
      </c>
      <c r="J99" s="49" t="n">
        <f aca="false">SUM(J95:J98)</f>
        <v>547.68</v>
      </c>
      <c r="K99" s="50"/>
    </row>
    <row r="100" customFormat="false" ht="14.25" hidden="false" customHeight="false" outlineLevel="0" collapsed="false">
      <c r="A100" s="51" t="n">
        <f aca="false">A95</f>
        <v>2</v>
      </c>
      <c r="B100" s="52" t="n">
        <f aca="false">B95</f>
        <v>1</v>
      </c>
      <c r="C100" s="53" t="s">
        <v>35</v>
      </c>
      <c r="D100" s="95" t="s">
        <v>36</v>
      </c>
      <c r="E100" s="96" t="s">
        <v>150</v>
      </c>
      <c r="F100" s="111" t="n">
        <v>60</v>
      </c>
      <c r="G100" s="56" t="n">
        <v>0.95</v>
      </c>
      <c r="H100" s="56" t="n">
        <v>2.82</v>
      </c>
      <c r="I100" s="57" t="n">
        <v>4.03</v>
      </c>
      <c r="J100" s="120" t="n">
        <v>45.32</v>
      </c>
      <c r="K100" s="100" t="s">
        <v>151</v>
      </c>
    </row>
    <row r="101" customFormat="false" ht="14.25" hidden="false" customHeight="false" outlineLevel="0" collapsed="false">
      <c r="A101" s="25"/>
      <c r="B101" s="26"/>
      <c r="C101" s="27"/>
      <c r="D101" s="78" t="s">
        <v>39</v>
      </c>
      <c r="E101" s="86" t="s">
        <v>152</v>
      </c>
      <c r="F101" s="101" t="n">
        <v>210</v>
      </c>
      <c r="G101" s="61" t="n">
        <v>5.88</v>
      </c>
      <c r="H101" s="61" t="n">
        <v>6.11</v>
      </c>
      <c r="I101" s="62" t="n">
        <v>12.78</v>
      </c>
      <c r="J101" s="61" t="n">
        <v>129.63</v>
      </c>
      <c r="K101" s="88" t="s">
        <v>153</v>
      </c>
    </row>
    <row r="102" customFormat="false" ht="14.25" hidden="false" customHeight="false" outlineLevel="0" collapsed="false">
      <c r="A102" s="25"/>
      <c r="B102" s="26"/>
      <c r="C102" s="27"/>
      <c r="D102" s="78" t="s">
        <v>42</v>
      </c>
      <c r="E102" s="86" t="s">
        <v>154</v>
      </c>
      <c r="F102" s="101" t="n">
        <v>200</v>
      </c>
      <c r="G102" s="61" t="n">
        <v>12.81</v>
      </c>
      <c r="H102" s="61" t="n">
        <v>15.9</v>
      </c>
      <c r="I102" s="62" t="n">
        <v>36.9</v>
      </c>
      <c r="J102" s="61" t="n">
        <v>341.94</v>
      </c>
      <c r="K102" s="88" t="s">
        <v>155</v>
      </c>
    </row>
    <row r="103" customFormat="false" ht="14.25" hidden="false" customHeight="false" outlineLevel="0" collapsed="false">
      <c r="A103" s="25"/>
      <c r="B103" s="26"/>
      <c r="C103" s="27"/>
      <c r="D103" s="78" t="s">
        <v>45</v>
      </c>
      <c r="E103" s="86" t="s">
        <v>156</v>
      </c>
      <c r="F103" s="87" t="n">
        <v>200</v>
      </c>
      <c r="G103" s="31" t="n">
        <v>0.16</v>
      </c>
      <c r="H103" s="31" t="n">
        <v>0.16</v>
      </c>
      <c r="I103" s="32" t="n">
        <v>18.54</v>
      </c>
      <c r="J103" s="33" t="n">
        <v>76.24</v>
      </c>
      <c r="K103" s="88" t="s">
        <v>157</v>
      </c>
    </row>
    <row r="104" customFormat="false" ht="14.25" hidden="false" customHeight="false" outlineLevel="0" collapsed="false">
      <c r="A104" s="25"/>
      <c r="B104" s="26"/>
      <c r="C104" s="27"/>
      <c r="D104" s="78" t="s">
        <v>48</v>
      </c>
      <c r="E104" s="86" t="s">
        <v>49</v>
      </c>
      <c r="F104" s="87" t="n">
        <v>30</v>
      </c>
      <c r="G104" s="61" t="n">
        <v>2.28</v>
      </c>
      <c r="H104" s="61" t="n">
        <v>0.24</v>
      </c>
      <c r="I104" s="62" t="n">
        <v>14.76</v>
      </c>
      <c r="J104" s="61" t="n">
        <v>70.32</v>
      </c>
      <c r="K104" s="88" t="s">
        <v>50</v>
      </c>
    </row>
    <row r="105" customFormat="false" ht="14.25" hidden="false" customHeight="false" outlineLevel="0" collapsed="false">
      <c r="A105" s="25"/>
      <c r="B105" s="26"/>
      <c r="C105" s="27"/>
      <c r="D105" s="78" t="s">
        <v>51</v>
      </c>
      <c r="E105" s="29" t="s">
        <v>52</v>
      </c>
      <c r="F105" s="30" t="n">
        <v>30</v>
      </c>
      <c r="G105" s="61" t="n">
        <v>1.68</v>
      </c>
      <c r="H105" s="61" t="n">
        <v>0.33</v>
      </c>
      <c r="I105" s="62" t="n">
        <v>17.82</v>
      </c>
      <c r="J105" s="61" t="n">
        <v>80.97</v>
      </c>
      <c r="K105" s="34" t="s">
        <v>53</v>
      </c>
    </row>
    <row r="106" customFormat="false" ht="15" hidden="false" customHeight="false" outlineLevel="0" collapsed="false">
      <c r="A106" s="44"/>
      <c r="B106" s="45"/>
      <c r="C106" s="46"/>
      <c r="D106" s="47" t="s">
        <v>34</v>
      </c>
      <c r="E106" s="63"/>
      <c r="F106" s="64" t="n">
        <f aca="false">SUM(F100:F105)</f>
        <v>730</v>
      </c>
      <c r="G106" s="64" t="n">
        <f aca="false">SUM(G100:G105)</f>
        <v>23.76</v>
      </c>
      <c r="H106" s="64" t="n">
        <f aca="false">SUM(H100:H105)</f>
        <v>25.56</v>
      </c>
      <c r="I106" s="64" t="n">
        <f aca="false">SUM(I100:I105)</f>
        <v>104.83</v>
      </c>
      <c r="J106" s="64" t="n">
        <f aca="false">SUM(J100:J105)</f>
        <v>744.42</v>
      </c>
      <c r="K106" s="65"/>
    </row>
    <row r="107" customFormat="false" ht="14.25" hidden="false" customHeight="false" outlineLevel="0" collapsed="false">
      <c r="A107" s="25" t="n">
        <v>2</v>
      </c>
      <c r="B107" s="26" t="n">
        <v>1</v>
      </c>
      <c r="C107" s="27" t="s">
        <v>54</v>
      </c>
      <c r="D107" s="114" t="s">
        <v>23</v>
      </c>
      <c r="E107" s="79" t="s">
        <v>127</v>
      </c>
      <c r="F107" s="103" t="n">
        <v>180</v>
      </c>
      <c r="G107" s="104" t="n">
        <v>7.25</v>
      </c>
      <c r="H107" s="104" t="n">
        <v>10.36</v>
      </c>
      <c r="I107" s="105" t="n">
        <v>36.62</v>
      </c>
      <c r="J107" s="104" t="n">
        <v>268.67</v>
      </c>
      <c r="K107" s="106" t="s">
        <v>128</v>
      </c>
    </row>
    <row r="108" customFormat="false" ht="14.25" hidden="false" customHeight="false" outlineLevel="0" collapsed="false">
      <c r="A108" s="25"/>
      <c r="B108" s="26"/>
      <c r="C108" s="27"/>
      <c r="D108" s="38" t="s">
        <v>45</v>
      </c>
      <c r="E108" s="29" t="s">
        <v>46</v>
      </c>
      <c r="F108" s="30" t="n">
        <v>200</v>
      </c>
      <c r="G108" s="31" t="n">
        <v>0.2</v>
      </c>
      <c r="H108" s="31" t="n">
        <v>0.16</v>
      </c>
      <c r="I108" s="32" t="n">
        <v>18.84</v>
      </c>
      <c r="J108" s="33" t="n">
        <v>77.6</v>
      </c>
      <c r="K108" s="34" t="s">
        <v>47</v>
      </c>
    </row>
    <row r="109" customFormat="false" ht="14.25" hidden="false" customHeight="false" outlineLevel="0" collapsed="false">
      <c r="A109" s="44"/>
      <c r="B109" s="45"/>
      <c r="C109" s="46"/>
      <c r="D109" s="47" t="s">
        <v>34</v>
      </c>
      <c r="E109" s="70"/>
      <c r="F109" s="71" t="n">
        <f aca="false">SUM(F107:F108)</f>
        <v>380</v>
      </c>
      <c r="G109" s="71" t="n">
        <f aca="false">SUM(G107:G108)</f>
        <v>7.45</v>
      </c>
      <c r="H109" s="71" t="n">
        <f aca="false">SUM(H107:H108)</f>
        <v>10.52</v>
      </c>
      <c r="I109" s="71" t="n">
        <f aca="false">SUM(I107:I108)</f>
        <v>55.46</v>
      </c>
      <c r="J109" s="71" t="n">
        <f aca="false">SUM(J107:J108)</f>
        <v>346.27</v>
      </c>
      <c r="K109" s="50"/>
    </row>
    <row r="110" customFormat="false" ht="15" hidden="false" customHeight="true" outlineLevel="0" collapsed="false">
      <c r="A110" s="72" t="n">
        <f aca="false">A95</f>
        <v>2</v>
      </c>
      <c r="B110" s="73" t="n">
        <f aca="false">B95</f>
        <v>1</v>
      </c>
      <c r="C110" s="74" t="s">
        <v>60</v>
      </c>
      <c r="D110" s="74"/>
      <c r="E110" s="75"/>
      <c r="F110" s="76" t="n">
        <f aca="false">F99+F109+F106</f>
        <v>1635</v>
      </c>
      <c r="G110" s="76" t="n">
        <f aca="false">G99+G109+G106</f>
        <v>49.45</v>
      </c>
      <c r="H110" s="76" t="n">
        <f aca="false">H99+H109+H106</f>
        <v>55.27</v>
      </c>
      <c r="I110" s="76" t="n">
        <f aca="false">I99+I109+I106</f>
        <v>237.17</v>
      </c>
      <c r="J110" s="76" t="n">
        <f aca="false">J99+J109+J106</f>
        <v>1638.37</v>
      </c>
      <c r="K110" s="77"/>
    </row>
    <row r="111" customFormat="false" ht="14.25" hidden="false" customHeight="false" outlineLevel="0" collapsed="false">
      <c r="A111" s="15" t="n">
        <v>2</v>
      </c>
      <c r="B111" s="16" t="n">
        <v>2</v>
      </c>
      <c r="C111" s="17" t="s">
        <v>22</v>
      </c>
      <c r="D111" s="121" t="s">
        <v>42</v>
      </c>
      <c r="E111" s="79" t="s">
        <v>158</v>
      </c>
      <c r="F111" s="103" t="n">
        <v>90</v>
      </c>
      <c r="G111" s="104" t="n">
        <v>8.04</v>
      </c>
      <c r="H111" s="104" t="n">
        <v>12.83</v>
      </c>
      <c r="I111" s="105" t="n">
        <v>3.7</v>
      </c>
      <c r="J111" s="104" t="n">
        <v>162.37</v>
      </c>
      <c r="K111" s="106" t="s">
        <v>159</v>
      </c>
    </row>
    <row r="112" customFormat="false" ht="28.5" hidden="false" customHeight="false" outlineLevel="0" collapsed="false">
      <c r="A112" s="25"/>
      <c r="B112" s="26"/>
      <c r="C112" s="27"/>
      <c r="D112" s="121" t="s">
        <v>75</v>
      </c>
      <c r="E112" s="86" t="s">
        <v>100</v>
      </c>
      <c r="F112" s="87" t="n">
        <v>150</v>
      </c>
      <c r="G112" s="61" t="n">
        <v>7.47</v>
      </c>
      <c r="H112" s="61" t="n">
        <v>4.7</v>
      </c>
      <c r="I112" s="62" t="n">
        <v>32.82</v>
      </c>
      <c r="J112" s="61" t="n">
        <v>203.42</v>
      </c>
      <c r="K112" s="88" t="s">
        <v>101</v>
      </c>
    </row>
    <row r="113" customFormat="false" ht="14.25" hidden="false" customHeight="false" outlineLevel="0" collapsed="false">
      <c r="A113" s="25"/>
      <c r="B113" s="26"/>
      <c r="C113" s="27"/>
      <c r="D113" s="121" t="s">
        <v>48</v>
      </c>
      <c r="E113" s="86" t="s">
        <v>49</v>
      </c>
      <c r="F113" s="87" t="n">
        <v>20</v>
      </c>
      <c r="G113" s="87" t="n">
        <v>1.52</v>
      </c>
      <c r="H113" s="87" t="n">
        <v>0.16</v>
      </c>
      <c r="I113" s="117" t="n">
        <v>9.84</v>
      </c>
      <c r="J113" s="87" t="n">
        <v>46.88</v>
      </c>
      <c r="K113" s="88" t="s">
        <v>50</v>
      </c>
    </row>
    <row r="114" customFormat="false" ht="14.25" hidden="false" customHeight="false" outlineLevel="0" collapsed="false">
      <c r="A114" s="25"/>
      <c r="B114" s="26"/>
      <c r="C114" s="27"/>
      <c r="D114" s="109" t="s">
        <v>87</v>
      </c>
      <c r="E114" s="86" t="s">
        <v>88</v>
      </c>
      <c r="F114" s="87" t="n">
        <v>20</v>
      </c>
      <c r="G114" s="61" t="n">
        <v>4.4</v>
      </c>
      <c r="H114" s="61" t="n">
        <v>5.2</v>
      </c>
      <c r="I114" s="62" t="n">
        <v>0</v>
      </c>
      <c r="J114" s="61" t="n">
        <v>64.24</v>
      </c>
      <c r="K114" s="88" t="s">
        <v>89</v>
      </c>
    </row>
    <row r="115" customFormat="false" ht="14.25" hidden="false" customHeight="false" outlineLevel="0" collapsed="false">
      <c r="A115" s="25"/>
      <c r="B115" s="26"/>
      <c r="C115" s="27"/>
      <c r="D115" s="78" t="s">
        <v>48</v>
      </c>
      <c r="E115" s="86" t="s">
        <v>90</v>
      </c>
      <c r="F115" s="87" t="n">
        <v>30</v>
      </c>
      <c r="G115" s="61" t="n">
        <v>2.25</v>
      </c>
      <c r="H115" s="61" t="n">
        <v>0.87</v>
      </c>
      <c r="I115" s="62" t="n">
        <v>15.42</v>
      </c>
      <c r="J115" s="61" t="n">
        <v>78.51</v>
      </c>
      <c r="K115" s="88" t="s">
        <v>91</v>
      </c>
    </row>
    <row r="116" customFormat="false" ht="14.25" hidden="false" customHeight="false" outlineLevel="0" collapsed="false">
      <c r="A116" s="25"/>
      <c r="B116" s="26"/>
      <c r="C116" s="27"/>
      <c r="D116" s="121" t="s">
        <v>31</v>
      </c>
      <c r="E116" s="86" t="s">
        <v>65</v>
      </c>
      <c r="F116" s="87" t="n">
        <v>200</v>
      </c>
      <c r="G116" s="61" t="n">
        <v>0.12</v>
      </c>
      <c r="H116" s="61" t="n">
        <v>0.4</v>
      </c>
      <c r="I116" s="62" t="n">
        <v>15.14</v>
      </c>
      <c r="J116" s="61" t="n">
        <v>61.4</v>
      </c>
      <c r="K116" s="88" t="s">
        <v>66</v>
      </c>
    </row>
    <row r="117" customFormat="false" ht="15" hidden="false" customHeight="false" outlineLevel="0" collapsed="false">
      <c r="A117" s="44"/>
      <c r="B117" s="45"/>
      <c r="C117" s="46"/>
      <c r="D117" s="47" t="s">
        <v>34</v>
      </c>
      <c r="E117" s="48"/>
      <c r="F117" s="49" t="n">
        <f aca="false">SUM(F111:F116)</f>
        <v>510</v>
      </c>
      <c r="G117" s="49" t="n">
        <f aca="false">SUM(G111:G116)</f>
        <v>23.8</v>
      </c>
      <c r="H117" s="49" t="n">
        <f aca="false">SUM(H111:H116)</f>
        <v>24.16</v>
      </c>
      <c r="I117" s="49" t="n">
        <f aca="false">SUM(I111:I116)</f>
        <v>76.92</v>
      </c>
      <c r="J117" s="49" t="n">
        <f aca="false">SUM(J111:J116)</f>
        <v>616.82</v>
      </c>
      <c r="K117" s="50"/>
    </row>
    <row r="118" customFormat="false" ht="14.25" hidden="false" customHeight="false" outlineLevel="0" collapsed="false">
      <c r="A118" s="51" t="n">
        <f aca="false">A111</f>
        <v>2</v>
      </c>
      <c r="B118" s="52" t="n">
        <f aca="false">B111</f>
        <v>2</v>
      </c>
      <c r="C118" s="53" t="s">
        <v>35</v>
      </c>
      <c r="D118" s="122" t="s">
        <v>36</v>
      </c>
      <c r="E118" s="79" t="s">
        <v>27</v>
      </c>
      <c r="F118" s="103" t="n">
        <v>60</v>
      </c>
      <c r="G118" s="104" t="n">
        <v>0.66</v>
      </c>
      <c r="H118" s="104" t="n">
        <v>0.12</v>
      </c>
      <c r="I118" s="105" t="n">
        <v>2.1</v>
      </c>
      <c r="J118" s="104" t="n">
        <v>12.12</v>
      </c>
      <c r="K118" s="106" t="s">
        <v>28</v>
      </c>
    </row>
    <row r="119" customFormat="false" ht="14.25" hidden="false" customHeight="false" outlineLevel="0" collapsed="false">
      <c r="A119" s="25"/>
      <c r="B119" s="26"/>
      <c r="C119" s="27"/>
      <c r="D119" s="121" t="s">
        <v>39</v>
      </c>
      <c r="E119" s="86" t="s">
        <v>160</v>
      </c>
      <c r="F119" s="87" t="n">
        <v>210</v>
      </c>
      <c r="G119" s="61" t="n">
        <v>1.54</v>
      </c>
      <c r="H119" s="61" t="n">
        <v>4.96</v>
      </c>
      <c r="I119" s="62" t="n">
        <v>8.49</v>
      </c>
      <c r="J119" s="61" t="n">
        <v>84.76</v>
      </c>
      <c r="K119" s="88" t="s">
        <v>161</v>
      </c>
    </row>
    <row r="120" customFormat="false" ht="14.25" hidden="false" customHeight="false" outlineLevel="0" collapsed="false">
      <c r="A120" s="25"/>
      <c r="B120" s="26"/>
      <c r="C120" s="27"/>
      <c r="D120" s="121" t="s">
        <v>42</v>
      </c>
      <c r="E120" s="86" t="s">
        <v>162</v>
      </c>
      <c r="F120" s="101" t="n">
        <v>90</v>
      </c>
      <c r="G120" s="61" t="n">
        <v>13.01</v>
      </c>
      <c r="H120" s="61" t="n">
        <v>15.8</v>
      </c>
      <c r="I120" s="62" t="n">
        <v>15.51</v>
      </c>
      <c r="J120" s="61" t="n">
        <v>256.28</v>
      </c>
      <c r="K120" s="88" t="s">
        <v>163</v>
      </c>
    </row>
    <row r="121" customFormat="false" ht="14.25" hidden="false" customHeight="false" outlineLevel="0" collapsed="false">
      <c r="A121" s="25"/>
      <c r="B121" s="26"/>
      <c r="C121" s="27"/>
      <c r="D121" s="121" t="s">
        <v>75</v>
      </c>
      <c r="E121" s="86" t="s">
        <v>164</v>
      </c>
      <c r="F121" s="87" t="n">
        <v>150</v>
      </c>
      <c r="G121" s="61" t="n">
        <v>3.5</v>
      </c>
      <c r="H121" s="61" t="n">
        <v>3.35</v>
      </c>
      <c r="I121" s="62" t="n">
        <v>35.39</v>
      </c>
      <c r="J121" s="61" t="n">
        <v>185.63</v>
      </c>
      <c r="K121" s="88" t="s">
        <v>101</v>
      </c>
    </row>
    <row r="122" customFormat="false" ht="14.25" hidden="false" customHeight="false" outlineLevel="0" collapsed="false">
      <c r="A122" s="25"/>
      <c r="B122" s="26"/>
      <c r="C122" s="27"/>
      <c r="D122" s="121" t="s">
        <v>45</v>
      </c>
      <c r="E122" s="86" t="s">
        <v>78</v>
      </c>
      <c r="F122" s="87" t="n">
        <v>200</v>
      </c>
      <c r="G122" s="61" t="n">
        <v>0.38</v>
      </c>
      <c r="H122" s="61" t="n">
        <v>0</v>
      </c>
      <c r="I122" s="62" t="n">
        <v>25.72</v>
      </c>
      <c r="J122" s="61" t="n">
        <v>104.4</v>
      </c>
      <c r="K122" s="88" t="s">
        <v>79</v>
      </c>
    </row>
    <row r="123" customFormat="false" ht="14.25" hidden="false" customHeight="false" outlineLevel="0" collapsed="false">
      <c r="A123" s="25"/>
      <c r="B123" s="26"/>
      <c r="C123" s="27"/>
      <c r="D123" s="121" t="s">
        <v>48</v>
      </c>
      <c r="E123" s="86" t="s">
        <v>49</v>
      </c>
      <c r="F123" s="87" t="n">
        <v>30</v>
      </c>
      <c r="G123" s="61" t="n">
        <v>2.28</v>
      </c>
      <c r="H123" s="61" t="n">
        <v>0.24</v>
      </c>
      <c r="I123" s="62" t="n">
        <v>14.76</v>
      </c>
      <c r="J123" s="61" t="n">
        <v>70.32</v>
      </c>
      <c r="K123" s="88" t="s">
        <v>50</v>
      </c>
    </row>
    <row r="124" customFormat="false" ht="14.25" hidden="false" customHeight="false" outlineLevel="0" collapsed="false">
      <c r="A124" s="25"/>
      <c r="B124" s="26"/>
      <c r="C124" s="27"/>
      <c r="D124" s="121" t="s">
        <v>51</v>
      </c>
      <c r="E124" s="29" t="s">
        <v>52</v>
      </c>
      <c r="F124" s="30" t="n">
        <v>40</v>
      </c>
      <c r="G124" s="61" t="n">
        <v>2.24</v>
      </c>
      <c r="H124" s="61" t="n">
        <v>0.44</v>
      </c>
      <c r="I124" s="62" t="n">
        <v>23.76</v>
      </c>
      <c r="J124" s="61" t="n">
        <v>107.96</v>
      </c>
      <c r="K124" s="34" t="s">
        <v>53</v>
      </c>
    </row>
    <row r="125" customFormat="false" ht="15" hidden="false" customHeight="false" outlineLevel="0" collapsed="false">
      <c r="A125" s="44"/>
      <c r="B125" s="45"/>
      <c r="C125" s="46"/>
      <c r="D125" s="47" t="s">
        <v>34</v>
      </c>
      <c r="E125" s="63"/>
      <c r="F125" s="64" t="n">
        <f aca="false">SUM(F118:F124)</f>
        <v>780</v>
      </c>
      <c r="G125" s="64" t="n">
        <f aca="false">SUM(G118:G124)</f>
        <v>23.61</v>
      </c>
      <c r="H125" s="64" t="n">
        <f aca="false">SUM(H118:H124)</f>
        <v>24.91</v>
      </c>
      <c r="I125" s="64" t="n">
        <f aca="false">SUM(I118:I124)</f>
        <v>125.73</v>
      </c>
      <c r="J125" s="64" t="n">
        <f aca="false">SUM(J118:J124)</f>
        <v>821.47</v>
      </c>
      <c r="K125" s="65"/>
    </row>
    <row r="126" customFormat="false" ht="14.25" hidden="false" customHeight="false" outlineLevel="0" collapsed="false">
      <c r="A126" s="25" t="n">
        <v>2</v>
      </c>
      <c r="B126" s="26" t="n">
        <v>2</v>
      </c>
      <c r="C126" s="27" t="s">
        <v>54</v>
      </c>
      <c r="D126" s="28" t="s">
        <v>29</v>
      </c>
      <c r="E126" s="79" t="s">
        <v>145</v>
      </c>
      <c r="F126" s="103" t="n">
        <v>65</v>
      </c>
      <c r="G126" s="103" t="n">
        <v>5.66</v>
      </c>
      <c r="H126" s="103" t="n">
        <v>4.75</v>
      </c>
      <c r="I126" s="119" t="n">
        <v>31.85</v>
      </c>
      <c r="J126" s="103" t="n">
        <v>192.73</v>
      </c>
      <c r="K126" s="106"/>
    </row>
    <row r="127" customFormat="false" ht="14.25" hidden="false" customHeight="false" outlineLevel="0" collapsed="false">
      <c r="A127" s="25"/>
      <c r="B127" s="26"/>
      <c r="C127" s="27"/>
      <c r="D127" s="110" t="s">
        <v>36</v>
      </c>
      <c r="E127" s="96" t="s">
        <v>106</v>
      </c>
      <c r="F127" s="111" t="n">
        <v>60</v>
      </c>
      <c r="G127" s="98" t="n">
        <v>0.69</v>
      </c>
      <c r="H127" s="98" t="n">
        <v>2.69</v>
      </c>
      <c r="I127" s="99" t="n">
        <v>6.62</v>
      </c>
      <c r="J127" s="98" t="n">
        <v>53.5</v>
      </c>
      <c r="K127" s="100" t="s">
        <v>107</v>
      </c>
    </row>
    <row r="128" customFormat="false" ht="14.25" hidden="false" customHeight="false" outlineLevel="0" collapsed="false">
      <c r="A128" s="25"/>
      <c r="B128" s="26"/>
      <c r="C128" s="27"/>
      <c r="D128" s="110" t="s">
        <v>31</v>
      </c>
      <c r="E128" s="96" t="s">
        <v>108</v>
      </c>
      <c r="F128" s="111" t="n">
        <v>200</v>
      </c>
      <c r="G128" s="98" t="n">
        <v>1.54</v>
      </c>
      <c r="H128" s="98" t="n">
        <v>1.14</v>
      </c>
      <c r="I128" s="99" t="n">
        <v>2.26</v>
      </c>
      <c r="J128" s="98" t="n">
        <v>25.5</v>
      </c>
      <c r="K128" s="100" t="s">
        <v>109</v>
      </c>
    </row>
    <row r="129" customFormat="false" ht="14.25" hidden="false" customHeight="false" outlineLevel="0" collapsed="false">
      <c r="A129" s="44"/>
      <c r="B129" s="45"/>
      <c r="C129" s="46"/>
      <c r="D129" s="47" t="s">
        <v>34</v>
      </c>
      <c r="E129" s="70"/>
      <c r="F129" s="71" t="n">
        <f aca="false">SUM(F126:F128)</f>
        <v>325</v>
      </c>
      <c r="G129" s="71" t="n">
        <f aca="false">SUM(G126:G128)</f>
        <v>7.89</v>
      </c>
      <c r="H129" s="71" t="n">
        <f aca="false">SUM(H126:H128)</f>
        <v>8.58</v>
      </c>
      <c r="I129" s="71" t="n">
        <f aca="false">SUM(I126:I128)</f>
        <v>40.73</v>
      </c>
      <c r="J129" s="71" t="n">
        <f aca="false">SUM(J126:J128)</f>
        <v>271.73</v>
      </c>
      <c r="K129" s="50"/>
    </row>
    <row r="130" customFormat="false" ht="15" hidden="false" customHeight="true" outlineLevel="0" collapsed="false">
      <c r="A130" s="72" t="n">
        <f aca="false">A111</f>
        <v>2</v>
      </c>
      <c r="B130" s="73" t="n">
        <f aca="false">B111</f>
        <v>2</v>
      </c>
      <c r="C130" s="74" t="s">
        <v>60</v>
      </c>
      <c r="D130" s="74"/>
      <c r="E130" s="75"/>
      <c r="F130" s="76" t="n">
        <f aca="false">F117+F129+F125</f>
        <v>1615</v>
      </c>
      <c r="G130" s="76" t="n">
        <f aca="false">G117+G129+G125</f>
        <v>55.3</v>
      </c>
      <c r="H130" s="76" t="n">
        <f aca="false">H117+H129+H125</f>
        <v>57.65</v>
      </c>
      <c r="I130" s="76" t="n">
        <f aca="false">I117+I129+I125</f>
        <v>243.38</v>
      </c>
      <c r="J130" s="76" t="n">
        <f aca="false">J117+J129+J125</f>
        <v>1710.02</v>
      </c>
      <c r="K130" s="77"/>
    </row>
    <row r="131" customFormat="false" ht="29.25" hidden="false" customHeight="false" outlineLevel="0" collapsed="false">
      <c r="A131" s="15" t="n">
        <v>2</v>
      </c>
      <c r="B131" s="16" t="n">
        <v>3</v>
      </c>
      <c r="C131" s="17" t="s">
        <v>22</v>
      </c>
      <c r="D131" s="114" t="s">
        <v>23</v>
      </c>
      <c r="E131" s="79" t="s">
        <v>165</v>
      </c>
      <c r="F131" s="103" t="n">
        <v>135</v>
      </c>
      <c r="G131" s="104" t="n">
        <v>3.82</v>
      </c>
      <c r="H131" s="104" t="n">
        <v>4.8</v>
      </c>
      <c r="I131" s="105" t="n">
        <v>20.25</v>
      </c>
      <c r="J131" s="104" t="n">
        <v>139.57</v>
      </c>
      <c r="K131" s="106" t="s">
        <v>166</v>
      </c>
    </row>
    <row r="132" customFormat="false" ht="14.25" hidden="false" customHeight="false" outlineLevel="0" collapsed="false">
      <c r="A132" s="25"/>
      <c r="B132" s="26"/>
      <c r="C132" s="27"/>
      <c r="D132" s="108" t="s">
        <v>23</v>
      </c>
      <c r="E132" s="86" t="s">
        <v>167</v>
      </c>
      <c r="F132" s="87" t="n">
        <v>80</v>
      </c>
      <c r="G132" s="61" t="n">
        <v>14.31</v>
      </c>
      <c r="H132" s="61" t="n">
        <v>4.96</v>
      </c>
      <c r="I132" s="62" t="n">
        <v>18.88</v>
      </c>
      <c r="J132" s="61" t="n">
        <v>177.38</v>
      </c>
      <c r="K132" s="88" t="s">
        <v>168</v>
      </c>
    </row>
    <row r="133" customFormat="false" ht="14.25" hidden="false" customHeight="false" outlineLevel="0" collapsed="false">
      <c r="A133" s="25"/>
      <c r="B133" s="26"/>
      <c r="C133" s="27"/>
      <c r="D133" s="78" t="s">
        <v>169</v>
      </c>
      <c r="E133" s="86" t="s">
        <v>90</v>
      </c>
      <c r="F133" s="87" t="n">
        <v>20</v>
      </c>
      <c r="G133" s="61" t="n">
        <v>1.5</v>
      </c>
      <c r="H133" s="61" t="n">
        <v>0.58</v>
      </c>
      <c r="I133" s="62" t="n">
        <v>10.28</v>
      </c>
      <c r="J133" s="61" t="n">
        <v>52.34</v>
      </c>
      <c r="K133" s="88" t="s">
        <v>91</v>
      </c>
    </row>
    <row r="134" customFormat="false" ht="14.25" hidden="false" customHeight="false" outlineLevel="0" collapsed="false">
      <c r="A134" s="25"/>
      <c r="B134" s="26"/>
      <c r="C134" s="27"/>
      <c r="D134" s="109" t="s">
        <v>87</v>
      </c>
      <c r="E134" s="86" t="s">
        <v>113</v>
      </c>
      <c r="F134" s="87" t="n">
        <v>10</v>
      </c>
      <c r="G134" s="61" t="n">
        <v>0.08</v>
      </c>
      <c r="H134" s="61" t="n">
        <v>6.38</v>
      </c>
      <c r="I134" s="62" t="n">
        <v>0.12</v>
      </c>
      <c r="J134" s="61" t="n">
        <v>58.22</v>
      </c>
      <c r="K134" s="88" t="s">
        <v>114</v>
      </c>
    </row>
    <row r="135" customFormat="false" ht="14.25" hidden="false" customHeight="false" outlineLevel="0" collapsed="false">
      <c r="A135" s="25"/>
      <c r="B135" s="26"/>
      <c r="C135" s="27"/>
      <c r="D135" s="110" t="s">
        <v>31</v>
      </c>
      <c r="E135" s="96" t="s">
        <v>32</v>
      </c>
      <c r="F135" s="111" t="n">
        <v>200</v>
      </c>
      <c r="G135" s="98" t="n">
        <v>0.18</v>
      </c>
      <c r="H135" s="98" t="n">
        <v>0.04</v>
      </c>
      <c r="I135" s="99" t="n">
        <v>15.04</v>
      </c>
      <c r="J135" s="98" t="n">
        <v>61.24</v>
      </c>
      <c r="K135" s="100" t="s">
        <v>33</v>
      </c>
    </row>
    <row r="136" customFormat="false" ht="14.25" hidden="false" customHeight="false" outlineLevel="0" collapsed="false">
      <c r="A136" s="25"/>
      <c r="B136" s="26"/>
      <c r="C136" s="27"/>
      <c r="D136" s="78" t="s">
        <v>67</v>
      </c>
      <c r="E136" s="86" t="s">
        <v>68</v>
      </c>
      <c r="F136" s="87" t="n">
        <v>200</v>
      </c>
      <c r="G136" s="61" t="n">
        <v>0.8</v>
      </c>
      <c r="H136" s="61" t="n">
        <v>0.8</v>
      </c>
      <c r="I136" s="62" t="n">
        <v>17.8</v>
      </c>
      <c r="J136" s="61" t="n">
        <v>81.6</v>
      </c>
      <c r="K136" s="88"/>
    </row>
    <row r="137" customFormat="false" ht="15" hidden="false" customHeight="false" outlineLevel="0" collapsed="false">
      <c r="A137" s="44"/>
      <c r="B137" s="45"/>
      <c r="C137" s="46"/>
      <c r="D137" s="47" t="s">
        <v>34</v>
      </c>
      <c r="E137" s="48"/>
      <c r="F137" s="49" t="n">
        <f aca="false">SUM(F131:F136)</f>
        <v>645</v>
      </c>
      <c r="G137" s="49" t="n">
        <f aca="false">SUM(G131:G136)</f>
        <v>20.69</v>
      </c>
      <c r="H137" s="49" t="n">
        <f aca="false">SUM(H131:H136)</f>
        <v>17.56</v>
      </c>
      <c r="I137" s="49" t="n">
        <f aca="false">SUM(I131:I136)</f>
        <v>82.37</v>
      </c>
      <c r="J137" s="49" t="n">
        <f aca="false">SUM(J131:J136)</f>
        <v>570.35</v>
      </c>
      <c r="K137" s="50"/>
    </row>
    <row r="138" customFormat="false" ht="14.25" hidden="false" customHeight="false" outlineLevel="0" collapsed="false">
      <c r="A138" s="51" t="n">
        <f aca="false">A131</f>
        <v>2</v>
      </c>
      <c r="B138" s="52" t="n">
        <f aca="false">B131</f>
        <v>3</v>
      </c>
      <c r="C138" s="53" t="s">
        <v>35</v>
      </c>
      <c r="D138" s="95" t="s">
        <v>36</v>
      </c>
      <c r="E138" s="79" t="s">
        <v>69</v>
      </c>
      <c r="F138" s="103" t="n">
        <v>60</v>
      </c>
      <c r="G138" s="104" t="n">
        <v>0.77</v>
      </c>
      <c r="H138" s="104" t="n">
        <v>3.22</v>
      </c>
      <c r="I138" s="105" t="n">
        <v>4.38</v>
      </c>
      <c r="J138" s="104" t="n">
        <v>49.59</v>
      </c>
      <c r="K138" s="106" t="s">
        <v>70</v>
      </c>
    </row>
    <row r="139" customFormat="false" ht="14.25" hidden="false" customHeight="false" outlineLevel="0" collapsed="false">
      <c r="A139" s="25"/>
      <c r="B139" s="26"/>
      <c r="C139" s="27"/>
      <c r="D139" s="78" t="s">
        <v>39</v>
      </c>
      <c r="E139" s="86" t="s">
        <v>170</v>
      </c>
      <c r="F139" s="87" t="n">
        <v>210</v>
      </c>
      <c r="G139" s="61" t="n">
        <v>7.74</v>
      </c>
      <c r="H139" s="61" t="n">
        <v>6.99</v>
      </c>
      <c r="I139" s="62" t="n">
        <v>20.56</v>
      </c>
      <c r="J139" s="61" t="n">
        <v>176.11</v>
      </c>
      <c r="K139" s="88" t="s">
        <v>171</v>
      </c>
    </row>
    <row r="140" customFormat="false" ht="14.25" hidden="false" customHeight="false" outlineLevel="0" collapsed="false">
      <c r="A140" s="25"/>
      <c r="B140" s="26"/>
      <c r="C140" s="27"/>
      <c r="D140" s="78" t="s">
        <v>42</v>
      </c>
      <c r="E140" s="86" t="s">
        <v>172</v>
      </c>
      <c r="F140" s="101" t="n">
        <v>90</v>
      </c>
      <c r="G140" s="61" t="n">
        <v>11.16</v>
      </c>
      <c r="H140" s="61" t="n">
        <v>6.3</v>
      </c>
      <c r="I140" s="62" t="n">
        <v>5.67</v>
      </c>
      <c r="J140" s="61" t="n">
        <v>124.02</v>
      </c>
      <c r="K140" s="88" t="s">
        <v>173</v>
      </c>
    </row>
    <row r="141" customFormat="false" ht="14.25" hidden="false" customHeight="false" outlineLevel="0" collapsed="false">
      <c r="A141" s="25"/>
      <c r="B141" s="26"/>
      <c r="C141" s="27"/>
      <c r="D141" s="84" t="s">
        <v>75</v>
      </c>
      <c r="E141" s="86" t="s">
        <v>174</v>
      </c>
      <c r="F141" s="87" t="n">
        <v>150</v>
      </c>
      <c r="G141" s="61" t="n">
        <v>2.52</v>
      </c>
      <c r="H141" s="61" t="n">
        <v>6.45</v>
      </c>
      <c r="I141" s="62" t="n">
        <v>19.13</v>
      </c>
      <c r="J141" s="61" t="n">
        <v>144.63</v>
      </c>
      <c r="K141" s="88" t="s">
        <v>175</v>
      </c>
    </row>
    <row r="142" customFormat="false" ht="14.25" hidden="false" customHeight="false" outlineLevel="0" collapsed="false">
      <c r="A142" s="25"/>
      <c r="B142" s="26"/>
      <c r="C142" s="27"/>
      <c r="D142" s="38" t="s">
        <v>45</v>
      </c>
      <c r="E142" s="29" t="s">
        <v>46</v>
      </c>
      <c r="F142" s="30" t="n">
        <v>200</v>
      </c>
      <c r="G142" s="31" t="n">
        <v>0.2</v>
      </c>
      <c r="H142" s="31" t="n">
        <v>0.16</v>
      </c>
      <c r="I142" s="32" t="n">
        <v>18.84</v>
      </c>
      <c r="J142" s="33" t="n">
        <v>77.6</v>
      </c>
      <c r="K142" s="34" t="s">
        <v>47</v>
      </c>
    </row>
    <row r="143" customFormat="false" ht="14.25" hidden="false" customHeight="false" outlineLevel="0" collapsed="false">
      <c r="A143" s="25"/>
      <c r="B143" s="26"/>
      <c r="C143" s="27"/>
      <c r="D143" s="78" t="s">
        <v>48</v>
      </c>
      <c r="E143" s="86" t="s">
        <v>49</v>
      </c>
      <c r="F143" s="87" t="n">
        <v>30</v>
      </c>
      <c r="G143" s="61" t="n">
        <v>2.28</v>
      </c>
      <c r="H143" s="61" t="n">
        <v>0.24</v>
      </c>
      <c r="I143" s="62" t="n">
        <v>14.76</v>
      </c>
      <c r="J143" s="61" t="n">
        <v>70.32</v>
      </c>
      <c r="K143" s="88" t="s">
        <v>50</v>
      </c>
    </row>
    <row r="144" customFormat="false" ht="14.25" hidden="false" customHeight="false" outlineLevel="0" collapsed="false">
      <c r="A144" s="25"/>
      <c r="B144" s="26"/>
      <c r="C144" s="27"/>
      <c r="D144" s="78" t="s">
        <v>51</v>
      </c>
      <c r="E144" s="29" t="s">
        <v>52</v>
      </c>
      <c r="F144" s="30" t="n">
        <v>40</v>
      </c>
      <c r="G144" s="61" t="n">
        <v>2.24</v>
      </c>
      <c r="H144" s="61" t="n">
        <v>0.44</v>
      </c>
      <c r="I144" s="62" t="n">
        <v>23.76</v>
      </c>
      <c r="J144" s="61" t="n">
        <v>107.96</v>
      </c>
      <c r="K144" s="34" t="s">
        <v>53</v>
      </c>
    </row>
    <row r="145" customFormat="false" ht="15" hidden="false" customHeight="false" outlineLevel="0" collapsed="false">
      <c r="A145" s="44"/>
      <c r="B145" s="45"/>
      <c r="C145" s="46"/>
      <c r="D145" s="47" t="s">
        <v>34</v>
      </c>
      <c r="E145" s="63"/>
      <c r="F145" s="64" t="n">
        <f aca="false">SUM(F138:F144)</f>
        <v>780</v>
      </c>
      <c r="G145" s="64" t="n">
        <f aca="false">SUM(G138:G144)</f>
        <v>26.91</v>
      </c>
      <c r="H145" s="64" t="n">
        <f aca="false">SUM(H138:H144)</f>
        <v>23.8</v>
      </c>
      <c r="I145" s="64" t="n">
        <f aca="false">SUM(I138:I144)</f>
        <v>107.1</v>
      </c>
      <c r="J145" s="64" t="n">
        <f aca="false">SUM(J138:J144)</f>
        <v>750.23</v>
      </c>
      <c r="K145" s="65"/>
    </row>
    <row r="146" customFormat="false" ht="14.25" hidden="false" customHeight="false" outlineLevel="0" collapsed="false">
      <c r="A146" s="25" t="n">
        <v>2</v>
      </c>
      <c r="B146" s="26" t="n">
        <v>3</v>
      </c>
      <c r="C146" s="27" t="s">
        <v>54</v>
      </c>
      <c r="D146" s="66" t="s">
        <v>55</v>
      </c>
      <c r="E146" s="79" t="s">
        <v>56</v>
      </c>
      <c r="F146" s="103" t="n">
        <v>110</v>
      </c>
      <c r="G146" s="104" t="n">
        <v>7.89</v>
      </c>
      <c r="H146" s="104" t="n">
        <v>10.91</v>
      </c>
      <c r="I146" s="105" t="n">
        <v>37.2</v>
      </c>
      <c r="J146" s="104" t="n">
        <v>278.54</v>
      </c>
      <c r="K146" s="106" t="s">
        <v>57</v>
      </c>
    </row>
    <row r="147" customFormat="false" ht="14.25" hidden="false" customHeight="false" outlineLevel="0" collapsed="false">
      <c r="A147" s="25"/>
      <c r="B147" s="26"/>
      <c r="C147" s="27"/>
      <c r="D147" s="107" t="s">
        <v>45</v>
      </c>
      <c r="E147" s="86" t="s">
        <v>82</v>
      </c>
      <c r="F147" s="87" t="n">
        <v>200</v>
      </c>
      <c r="G147" s="61" t="n">
        <v>0.12</v>
      </c>
      <c r="H147" s="61" t="n">
        <v>0.02</v>
      </c>
      <c r="I147" s="62" t="n">
        <v>15.4</v>
      </c>
      <c r="J147" s="61" t="n">
        <v>62.26</v>
      </c>
      <c r="K147" s="88" t="s">
        <v>83</v>
      </c>
    </row>
    <row r="148" customFormat="false" ht="14.25" hidden="false" customHeight="false" outlineLevel="0" collapsed="false">
      <c r="A148" s="44"/>
      <c r="B148" s="45"/>
      <c r="C148" s="46"/>
      <c r="D148" s="47" t="s">
        <v>34</v>
      </c>
      <c r="E148" s="70"/>
      <c r="F148" s="71" t="n">
        <f aca="false">SUM(F146:F147)</f>
        <v>310</v>
      </c>
      <c r="G148" s="71" t="n">
        <f aca="false">SUM(G146:G147)</f>
        <v>8.01</v>
      </c>
      <c r="H148" s="71" t="n">
        <f aca="false">SUM(H146:H147)</f>
        <v>10.93</v>
      </c>
      <c r="I148" s="71" t="n">
        <f aca="false">SUM(I146:I147)</f>
        <v>52.6</v>
      </c>
      <c r="J148" s="71" t="n">
        <f aca="false">SUM(J146:J147)</f>
        <v>340.8</v>
      </c>
      <c r="K148" s="50"/>
    </row>
    <row r="149" customFormat="false" ht="15" hidden="false" customHeight="true" outlineLevel="0" collapsed="false">
      <c r="A149" s="72" t="n">
        <f aca="false">A131</f>
        <v>2</v>
      </c>
      <c r="B149" s="73" t="n">
        <f aca="false">B131</f>
        <v>3</v>
      </c>
      <c r="C149" s="74" t="s">
        <v>60</v>
      </c>
      <c r="D149" s="74"/>
      <c r="E149" s="75"/>
      <c r="F149" s="76" t="n">
        <f aca="false">F137+F148+F145</f>
        <v>1735</v>
      </c>
      <c r="G149" s="76" t="n">
        <f aca="false">G137+G148+G145</f>
        <v>55.61</v>
      </c>
      <c r="H149" s="76" t="n">
        <f aca="false">H137+H148+H145</f>
        <v>52.29</v>
      </c>
      <c r="I149" s="76" t="n">
        <f aca="false">I137+I148+I145</f>
        <v>242.07</v>
      </c>
      <c r="J149" s="76" t="n">
        <f aca="false">J137+J148+J145</f>
        <v>1661.38</v>
      </c>
      <c r="K149" s="77"/>
    </row>
    <row r="150" customFormat="false" ht="14.25" hidden="false" customHeight="false" outlineLevel="0" collapsed="false">
      <c r="A150" s="15" t="n">
        <v>2</v>
      </c>
      <c r="B150" s="16" t="n">
        <v>4</v>
      </c>
      <c r="C150" s="17" t="s">
        <v>22</v>
      </c>
      <c r="D150" s="123" t="s">
        <v>23</v>
      </c>
      <c r="E150" s="86" t="s">
        <v>154</v>
      </c>
      <c r="F150" s="101" t="n">
        <v>150</v>
      </c>
      <c r="G150" s="61" t="n">
        <v>11</v>
      </c>
      <c r="H150" s="61" t="n">
        <v>15.11</v>
      </c>
      <c r="I150" s="62" t="n">
        <v>25.7</v>
      </c>
      <c r="J150" s="61" t="n">
        <v>282.79</v>
      </c>
      <c r="K150" s="88" t="s">
        <v>176</v>
      </c>
    </row>
    <row r="151" customFormat="false" ht="14.25" hidden="false" customHeight="false" outlineLevel="0" collapsed="false">
      <c r="A151" s="25"/>
      <c r="B151" s="26"/>
      <c r="C151" s="27"/>
      <c r="D151" s="124" t="s">
        <v>26</v>
      </c>
      <c r="E151" s="39" t="s">
        <v>63</v>
      </c>
      <c r="F151" s="55" t="n">
        <v>30</v>
      </c>
      <c r="G151" s="56" t="n">
        <v>0.21</v>
      </c>
      <c r="H151" s="56" t="n">
        <v>0.03</v>
      </c>
      <c r="I151" s="57" t="n">
        <v>0.57</v>
      </c>
      <c r="J151" s="120" t="n">
        <v>3.39</v>
      </c>
      <c r="K151" s="85" t="s">
        <v>64</v>
      </c>
    </row>
    <row r="152" customFormat="false" ht="14.25" hidden="false" customHeight="false" outlineLevel="0" collapsed="false">
      <c r="A152" s="25"/>
      <c r="B152" s="26"/>
      <c r="C152" s="27"/>
      <c r="D152" s="78" t="s">
        <v>48</v>
      </c>
      <c r="E152" s="86" t="s">
        <v>49</v>
      </c>
      <c r="F152" s="87" t="n">
        <v>30</v>
      </c>
      <c r="G152" s="61" t="n">
        <v>2.28</v>
      </c>
      <c r="H152" s="61" t="n">
        <v>0.24</v>
      </c>
      <c r="I152" s="62" t="n">
        <v>14.76</v>
      </c>
      <c r="J152" s="61" t="n">
        <v>70.32</v>
      </c>
      <c r="K152" s="88" t="s">
        <v>50</v>
      </c>
    </row>
    <row r="153" customFormat="false" ht="14.25" hidden="false" customHeight="false" outlineLevel="0" collapsed="false">
      <c r="A153" s="25"/>
      <c r="B153" s="26"/>
      <c r="C153" s="27"/>
      <c r="D153" s="110" t="s">
        <v>31</v>
      </c>
      <c r="E153" s="96" t="s">
        <v>133</v>
      </c>
      <c r="F153" s="111" t="n">
        <v>207</v>
      </c>
      <c r="G153" s="111" t="n">
        <v>0.08</v>
      </c>
      <c r="H153" s="111" t="n">
        <v>0.02</v>
      </c>
      <c r="I153" s="118" t="n">
        <v>15</v>
      </c>
      <c r="J153" s="111" t="n">
        <v>60.5</v>
      </c>
      <c r="K153" s="100" t="s">
        <v>134</v>
      </c>
    </row>
    <row r="154" customFormat="false" ht="14.25" hidden="false" customHeight="false" outlineLevel="0" collapsed="false">
      <c r="A154" s="25"/>
      <c r="B154" s="26"/>
      <c r="C154" s="27"/>
      <c r="D154" s="109" t="s">
        <v>116</v>
      </c>
      <c r="E154" s="90" t="s">
        <v>117</v>
      </c>
      <c r="F154" s="91" t="n">
        <v>200</v>
      </c>
      <c r="G154" s="125" t="n">
        <v>5.4</v>
      </c>
      <c r="H154" s="125" t="n">
        <v>4.4</v>
      </c>
      <c r="I154" s="125" t="n">
        <v>8.8</v>
      </c>
      <c r="J154" s="125" t="n">
        <v>96.4</v>
      </c>
      <c r="K154" s="94" t="s">
        <v>118</v>
      </c>
    </row>
    <row r="155" customFormat="false" ht="15" hidden="false" customHeight="false" outlineLevel="0" collapsed="false">
      <c r="A155" s="44"/>
      <c r="B155" s="45"/>
      <c r="C155" s="46"/>
      <c r="D155" s="47" t="s">
        <v>34</v>
      </c>
      <c r="E155" s="48"/>
      <c r="F155" s="49" t="n">
        <f aca="false">SUM(F150:F154)</f>
        <v>617</v>
      </c>
      <c r="G155" s="49" t="n">
        <f aca="false">SUM(G150:G154)</f>
        <v>18.97</v>
      </c>
      <c r="H155" s="49" t="n">
        <f aca="false">SUM(H150:H154)</f>
        <v>19.8</v>
      </c>
      <c r="I155" s="49" t="n">
        <f aca="false">SUM(I150:I154)</f>
        <v>64.83</v>
      </c>
      <c r="J155" s="49" t="n">
        <f aca="false">SUM(J150:J154)</f>
        <v>513.4</v>
      </c>
      <c r="K155" s="50"/>
    </row>
    <row r="156" customFormat="false" ht="14.25" hidden="false" customHeight="false" outlineLevel="0" collapsed="false">
      <c r="A156" s="51" t="n">
        <f aca="false">A150</f>
        <v>2</v>
      </c>
      <c r="B156" s="52" t="n">
        <f aca="false">B150</f>
        <v>4</v>
      </c>
      <c r="C156" s="53" t="s">
        <v>35</v>
      </c>
      <c r="D156" s="114" t="s">
        <v>36</v>
      </c>
      <c r="E156" s="39" t="s">
        <v>37</v>
      </c>
      <c r="F156" s="55" t="n">
        <v>60</v>
      </c>
      <c r="G156" s="56" t="n">
        <v>1.09</v>
      </c>
      <c r="H156" s="56" t="n">
        <v>2.71</v>
      </c>
      <c r="I156" s="57" t="n">
        <v>6.01</v>
      </c>
      <c r="J156" s="120" t="n">
        <v>52.75</v>
      </c>
      <c r="K156" s="43" t="s">
        <v>38</v>
      </c>
    </row>
    <row r="157" customFormat="false" ht="14.25" hidden="false" customHeight="false" outlineLevel="0" collapsed="false">
      <c r="A157" s="25"/>
      <c r="B157" s="26"/>
      <c r="C157" s="27"/>
      <c r="D157" s="78" t="s">
        <v>39</v>
      </c>
      <c r="E157" s="86" t="s">
        <v>177</v>
      </c>
      <c r="F157" s="87" t="n">
        <v>225</v>
      </c>
      <c r="G157" s="61" t="n">
        <v>10.13</v>
      </c>
      <c r="H157" s="61" t="n">
        <v>8.24</v>
      </c>
      <c r="I157" s="62" t="n">
        <v>25.97</v>
      </c>
      <c r="J157" s="61" t="n">
        <v>218.56</v>
      </c>
      <c r="K157" s="88" t="s">
        <v>178</v>
      </c>
    </row>
    <row r="158" customFormat="false" ht="14.25" hidden="false" customHeight="false" outlineLevel="0" collapsed="false">
      <c r="A158" s="25"/>
      <c r="B158" s="26"/>
      <c r="C158" s="27"/>
      <c r="D158" s="78" t="s">
        <v>42</v>
      </c>
      <c r="E158" s="86" t="s">
        <v>179</v>
      </c>
      <c r="F158" s="101" t="n">
        <v>90</v>
      </c>
      <c r="G158" s="61" t="n">
        <v>6.27</v>
      </c>
      <c r="H158" s="61" t="n">
        <v>12.23</v>
      </c>
      <c r="I158" s="62" t="n">
        <v>9.77</v>
      </c>
      <c r="J158" s="61" t="n">
        <v>174.19</v>
      </c>
      <c r="K158" s="88" t="s">
        <v>180</v>
      </c>
    </row>
    <row r="159" customFormat="false" ht="28.5" hidden="false" customHeight="false" outlineLevel="0" collapsed="false">
      <c r="A159" s="25"/>
      <c r="B159" s="26"/>
      <c r="C159" s="27"/>
      <c r="D159" s="78" t="s">
        <v>75</v>
      </c>
      <c r="E159" s="86" t="s">
        <v>100</v>
      </c>
      <c r="F159" s="87" t="n">
        <v>150</v>
      </c>
      <c r="G159" s="61" t="n">
        <v>7.47</v>
      </c>
      <c r="H159" s="61" t="n">
        <v>4.7</v>
      </c>
      <c r="I159" s="62" t="n">
        <v>32.82</v>
      </c>
      <c r="J159" s="61" t="n">
        <v>203.42</v>
      </c>
      <c r="K159" s="88" t="s">
        <v>101</v>
      </c>
    </row>
    <row r="160" customFormat="false" ht="14.25" hidden="false" customHeight="false" outlineLevel="0" collapsed="false">
      <c r="A160" s="25"/>
      <c r="B160" s="26"/>
      <c r="C160" s="27"/>
      <c r="D160" s="78" t="s">
        <v>45</v>
      </c>
      <c r="E160" s="29" t="s">
        <v>102</v>
      </c>
      <c r="F160" s="30" t="n">
        <v>200</v>
      </c>
      <c r="G160" s="31" t="n">
        <v>0.18</v>
      </c>
      <c r="H160" s="31" t="n">
        <v>0.08</v>
      </c>
      <c r="I160" s="32" t="n">
        <v>16.3</v>
      </c>
      <c r="J160" s="33" t="n">
        <v>66.64</v>
      </c>
      <c r="K160" s="34" t="s">
        <v>103</v>
      </c>
    </row>
    <row r="161" customFormat="false" ht="14.25" hidden="false" customHeight="false" outlineLevel="0" collapsed="false">
      <c r="A161" s="25"/>
      <c r="B161" s="26"/>
      <c r="C161" s="27"/>
      <c r="D161" s="78" t="s">
        <v>48</v>
      </c>
      <c r="E161" s="86" t="s">
        <v>49</v>
      </c>
      <c r="F161" s="87" t="n">
        <v>20</v>
      </c>
      <c r="G161" s="61" t="n">
        <v>1.52</v>
      </c>
      <c r="H161" s="61" t="n">
        <v>0.16</v>
      </c>
      <c r="I161" s="62" t="n">
        <v>9.84</v>
      </c>
      <c r="J161" s="61" t="n">
        <v>46.88</v>
      </c>
      <c r="K161" s="88" t="s">
        <v>50</v>
      </c>
    </row>
    <row r="162" customFormat="false" ht="14.25" hidden="false" customHeight="false" outlineLevel="0" collapsed="false">
      <c r="A162" s="25"/>
      <c r="B162" s="26"/>
      <c r="C162" s="27"/>
      <c r="D162" s="78" t="s">
        <v>51</v>
      </c>
      <c r="E162" s="29" t="s">
        <v>52</v>
      </c>
      <c r="F162" s="87" t="n">
        <v>20</v>
      </c>
      <c r="G162" s="61" t="n">
        <v>1.12</v>
      </c>
      <c r="H162" s="61" t="n">
        <v>0.22</v>
      </c>
      <c r="I162" s="62" t="n">
        <v>11.88</v>
      </c>
      <c r="J162" s="61" t="n">
        <v>53.92</v>
      </c>
      <c r="K162" s="34" t="s">
        <v>53</v>
      </c>
    </row>
    <row r="163" customFormat="false" ht="15" hidden="false" customHeight="false" outlineLevel="0" collapsed="false">
      <c r="A163" s="44"/>
      <c r="B163" s="45"/>
      <c r="C163" s="46"/>
      <c r="D163" s="47" t="s">
        <v>34</v>
      </c>
      <c r="E163" s="63"/>
      <c r="F163" s="64" t="n">
        <f aca="false">SUM(F156:F162)</f>
        <v>765</v>
      </c>
      <c r="G163" s="64" t="n">
        <f aca="false">SUM(G156:G162)</f>
        <v>27.78</v>
      </c>
      <c r="H163" s="64" t="n">
        <f aca="false">SUM(H156:H162)</f>
        <v>28.34</v>
      </c>
      <c r="I163" s="64" t="n">
        <f aca="false">SUM(I156:I162)</f>
        <v>112.59</v>
      </c>
      <c r="J163" s="64" t="n">
        <f aca="false">SUM(J156:J162)</f>
        <v>816.36</v>
      </c>
      <c r="K163" s="65"/>
    </row>
    <row r="164" customFormat="false" ht="15" hidden="false" customHeight="false" outlineLevel="0" collapsed="false">
      <c r="A164" s="25" t="n">
        <v>2</v>
      </c>
      <c r="B164" s="26" t="n">
        <v>4</v>
      </c>
      <c r="C164" s="27" t="s">
        <v>54</v>
      </c>
      <c r="D164" s="66" t="s">
        <v>181</v>
      </c>
      <c r="E164" s="79" t="s">
        <v>182</v>
      </c>
      <c r="F164" s="103" t="n">
        <v>130</v>
      </c>
      <c r="G164" s="104" t="n">
        <v>0.55</v>
      </c>
      <c r="H164" s="104" t="n">
        <v>0.55</v>
      </c>
      <c r="I164" s="105" t="n">
        <v>18.75</v>
      </c>
      <c r="J164" s="104" t="n">
        <v>82.08</v>
      </c>
      <c r="K164" s="106" t="s">
        <v>183</v>
      </c>
    </row>
    <row r="165" customFormat="false" ht="14.25" hidden="false" customHeight="false" outlineLevel="0" collapsed="false">
      <c r="A165" s="25"/>
      <c r="B165" s="26"/>
      <c r="C165" s="27"/>
      <c r="D165" s="66" t="s">
        <v>55</v>
      </c>
      <c r="E165" s="29" t="s">
        <v>184</v>
      </c>
      <c r="F165" s="111" t="n">
        <v>50</v>
      </c>
      <c r="G165" s="98" t="n">
        <v>4.35</v>
      </c>
      <c r="H165" s="98" t="n">
        <v>3.65</v>
      </c>
      <c r="I165" s="99" t="n">
        <v>24.5</v>
      </c>
      <c r="J165" s="98" t="n">
        <v>148.25</v>
      </c>
      <c r="K165" s="100"/>
    </row>
    <row r="166" customFormat="false" ht="14.25" hidden="false" customHeight="false" outlineLevel="0" collapsed="false">
      <c r="A166" s="25"/>
      <c r="B166" s="26"/>
      <c r="C166" s="27"/>
      <c r="D166" s="110" t="s">
        <v>31</v>
      </c>
      <c r="E166" s="96" t="s">
        <v>108</v>
      </c>
      <c r="F166" s="111" t="n">
        <v>200</v>
      </c>
      <c r="G166" s="98" t="n">
        <v>1.54</v>
      </c>
      <c r="H166" s="98" t="n">
        <v>1.14</v>
      </c>
      <c r="I166" s="99" t="n">
        <v>2.26</v>
      </c>
      <c r="J166" s="98" t="n">
        <v>25.5</v>
      </c>
      <c r="K166" s="100" t="s">
        <v>109</v>
      </c>
    </row>
    <row r="167" customFormat="false" ht="14.25" hidden="false" customHeight="false" outlineLevel="0" collapsed="false">
      <c r="A167" s="44"/>
      <c r="B167" s="45"/>
      <c r="C167" s="46"/>
      <c r="D167" s="47" t="s">
        <v>34</v>
      </c>
      <c r="E167" s="70"/>
      <c r="F167" s="71" t="n">
        <f aca="false">SUM(F164:F166)</f>
        <v>380</v>
      </c>
      <c r="G167" s="71" t="n">
        <f aca="false">SUM(G164:G166)</f>
        <v>6.44</v>
      </c>
      <c r="H167" s="71" t="n">
        <f aca="false">SUM(H164:H166)</f>
        <v>5.34</v>
      </c>
      <c r="I167" s="71" t="n">
        <f aca="false">SUM(I164:I166)</f>
        <v>45.51</v>
      </c>
      <c r="J167" s="71" t="n">
        <f aca="false">SUM(J164:J166)</f>
        <v>255.83</v>
      </c>
      <c r="K167" s="50"/>
    </row>
    <row r="168" customFormat="false" ht="15" hidden="false" customHeight="true" outlineLevel="0" collapsed="false">
      <c r="A168" s="72" t="n">
        <f aca="false">A150</f>
        <v>2</v>
      </c>
      <c r="B168" s="73" t="n">
        <f aca="false">B150</f>
        <v>4</v>
      </c>
      <c r="C168" s="74" t="s">
        <v>60</v>
      </c>
      <c r="D168" s="74"/>
      <c r="E168" s="75"/>
      <c r="F168" s="76" t="n">
        <f aca="false">F155+F167+F163</f>
        <v>1762</v>
      </c>
      <c r="G168" s="76" t="n">
        <f aca="false">G155+G167+G163</f>
        <v>53.19</v>
      </c>
      <c r="H168" s="76" t="n">
        <f aca="false">H155+H167+H163</f>
        <v>53.48</v>
      </c>
      <c r="I168" s="76" t="n">
        <f aca="false">I155+I167+I163</f>
        <v>222.93</v>
      </c>
      <c r="J168" s="76" t="n">
        <f aca="false">J155+J167+J163</f>
        <v>1585.59</v>
      </c>
      <c r="K168" s="77"/>
    </row>
    <row r="169" customFormat="false" ht="14.25" hidden="false" customHeight="false" outlineLevel="0" collapsed="false">
      <c r="A169" s="15" t="n">
        <v>2</v>
      </c>
      <c r="B169" s="16" t="n">
        <v>5</v>
      </c>
      <c r="C169" s="17" t="s">
        <v>22</v>
      </c>
      <c r="D169" s="108" t="s">
        <v>23</v>
      </c>
      <c r="E169" s="79" t="s">
        <v>185</v>
      </c>
      <c r="F169" s="103" t="n">
        <v>155</v>
      </c>
      <c r="G169" s="103" t="n">
        <v>17.91</v>
      </c>
      <c r="H169" s="103" t="n">
        <v>16.35</v>
      </c>
      <c r="I169" s="119" t="n">
        <v>2.91</v>
      </c>
      <c r="J169" s="103" t="n">
        <v>230.43</v>
      </c>
      <c r="K169" s="106" t="s">
        <v>186</v>
      </c>
    </row>
    <row r="170" customFormat="false" ht="14.25" hidden="false" customHeight="false" outlineLevel="0" collapsed="false">
      <c r="A170" s="25"/>
      <c r="B170" s="26"/>
      <c r="C170" s="27"/>
      <c r="D170" s="109" t="s">
        <v>26</v>
      </c>
      <c r="E170" s="39" t="s">
        <v>187</v>
      </c>
      <c r="F170" s="55" t="n">
        <v>30</v>
      </c>
      <c r="G170" s="56" t="n">
        <v>0.36</v>
      </c>
      <c r="H170" s="56" t="n">
        <v>1.41</v>
      </c>
      <c r="I170" s="57" t="n">
        <v>2.31</v>
      </c>
      <c r="J170" s="120" t="n">
        <v>23.37</v>
      </c>
      <c r="K170" s="85" t="s">
        <v>188</v>
      </c>
    </row>
    <row r="171" customFormat="false" ht="14.25" hidden="false" customHeight="false" outlineLevel="0" collapsed="false">
      <c r="A171" s="25"/>
      <c r="B171" s="26"/>
      <c r="C171" s="27"/>
      <c r="D171" s="78" t="s">
        <v>48</v>
      </c>
      <c r="E171" s="86" t="s">
        <v>90</v>
      </c>
      <c r="F171" s="87" t="n">
        <v>40</v>
      </c>
      <c r="G171" s="87" t="n">
        <v>3</v>
      </c>
      <c r="H171" s="87" t="n">
        <v>1.16</v>
      </c>
      <c r="I171" s="117" t="n">
        <v>20.56</v>
      </c>
      <c r="J171" s="87" t="n">
        <v>104.68</v>
      </c>
      <c r="K171" s="88" t="s">
        <v>91</v>
      </c>
    </row>
    <row r="172" customFormat="false" ht="14.25" hidden="false" customHeight="false" outlineLevel="0" collapsed="false">
      <c r="A172" s="25"/>
      <c r="B172" s="26"/>
      <c r="C172" s="27"/>
      <c r="D172" s="110" t="s">
        <v>31</v>
      </c>
      <c r="E172" s="96" t="s">
        <v>92</v>
      </c>
      <c r="F172" s="111" t="n">
        <v>200</v>
      </c>
      <c r="G172" s="98" t="n">
        <v>3.9</v>
      </c>
      <c r="H172" s="98" t="n">
        <v>3.06</v>
      </c>
      <c r="I172" s="99" t="n">
        <v>16.34</v>
      </c>
      <c r="J172" s="98" t="n">
        <v>108.66</v>
      </c>
      <c r="K172" s="100" t="s">
        <v>93</v>
      </c>
    </row>
    <row r="173" customFormat="false" ht="14.25" hidden="false" customHeight="false" outlineLevel="0" collapsed="false">
      <c r="A173" s="25"/>
      <c r="B173" s="26"/>
      <c r="C173" s="27"/>
      <c r="D173" s="78" t="s">
        <v>67</v>
      </c>
      <c r="E173" s="86" t="s">
        <v>68</v>
      </c>
      <c r="F173" s="87" t="n">
        <v>200</v>
      </c>
      <c r="G173" s="61" t="n">
        <v>0.8</v>
      </c>
      <c r="H173" s="61" t="n">
        <v>0.8</v>
      </c>
      <c r="I173" s="62" t="n">
        <v>17.8</v>
      </c>
      <c r="J173" s="61" t="n">
        <v>81.6</v>
      </c>
      <c r="K173" s="88"/>
    </row>
    <row r="174" customFormat="false" ht="14.25" hidden="false" customHeight="false" outlineLevel="0" collapsed="false">
      <c r="A174" s="44"/>
      <c r="B174" s="45"/>
      <c r="C174" s="46"/>
      <c r="D174" s="47" t="s">
        <v>34</v>
      </c>
      <c r="E174" s="48"/>
      <c r="F174" s="49" t="n">
        <f aca="false">SUM(F169:F173)</f>
        <v>625</v>
      </c>
      <c r="G174" s="49" t="n">
        <f aca="false">SUM(G169:G173)</f>
        <v>25.97</v>
      </c>
      <c r="H174" s="49" t="n">
        <f aca="false">SUM(H169:H173)</f>
        <v>22.78</v>
      </c>
      <c r="I174" s="49" t="n">
        <f aca="false">SUM(I169:I173)</f>
        <v>59.92</v>
      </c>
      <c r="J174" s="49" t="n">
        <f aca="false">SUM(J169:J173)</f>
        <v>548.74</v>
      </c>
      <c r="K174" s="50"/>
    </row>
    <row r="175" customFormat="false" ht="14.25" hidden="false" customHeight="false" outlineLevel="0" collapsed="false">
      <c r="A175" s="51" t="n">
        <f aca="false">A169</f>
        <v>2</v>
      </c>
      <c r="B175" s="52" t="n">
        <f aca="false">B169</f>
        <v>5</v>
      </c>
      <c r="C175" s="53" t="s">
        <v>35</v>
      </c>
      <c r="D175" s="110" t="s">
        <v>36</v>
      </c>
      <c r="E175" s="39" t="s">
        <v>63</v>
      </c>
      <c r="F175" s="111" t="n">
        <v>60</v>
      </c>
      <c r="G175" s="98" t="n">
        <v>0.42</v>
      </c>
      <c r="H175" s="98" t="n">
        <v>0.06</v>
      </c>
      <c r="I175" s="99" t="n">
        <v>1.14</v>
      </c>
      <c r="J175" s="98" t="n">
        <v>6.78</v>
      </c>
      <c r="K175" s="126" t="s">
        <v>64</v>
      </c>
    </row>
    <row r="176" customFormat="false" ht="14.25" hidden="false" customHeight="false" outlineLevel="0" collapsed="false">
      <c r="A176" s="25"/>
      <c r="B176" s="26"/>
      <c r="C176" s="27"/>
      <c r="D176" s="78" t="s">
        <v>39</v>
      </c>
      <c r="E176" s="86" t="s">
        <v>96</v>
      </c>
      <c r="F176" s="101" t="n">
        <v>210</v>
      </c>
      <c r="G176" s="61" t="n">
        <v>2.1</v>
      </c>
      <c r="H176" s="61" t="n">
        <v>5.52</v>
      </c>
      <c r="I176" s="62" t="n">
        <v>10.23</v>
      </c>
      <c r="J176" s="61" t="n">
        <v>99</v>
      </c>
      <c r="K176" s="88" t="s">
        <v>97</v>
      </c>
    </row>
    <row r="177" customFormat="false" ht="14.25" hidden="false" customHeight="false" outlineLevel="0" collapsed="false">
      <c r="A177" s="25"/>
      <c r="B177" s="26"/>
      <c r="C177" s="27"/>
      <c r="D177" s="78" t="s">
        <v>42</v>
      </c>
      <c r="E177" s="86" t="s">
        <v>189</v>
      </c>
      <c r="F177" s="101" t="n">
        <v>90</v>
      </c>
      <c r="G177" s="61" t="n">
        <v>22.28</v>
      </c>
      <c r="H177" s="61" t="n">
        <v>9.95</v>
      </c>
      <c r="I177" s="62" t="n">
        <v>7.7</v>
      </c>
      <c r="J177" s="61" t="n">
        <v>209.5</v>
      </c>
      <c r="K177" s="88" t="s">
        <v>190</v>
      </c>
    </row>
    <row r="178" customFormat="false" ht="14.25" hidden="false" customHeight="false" outlineLevel="0" collapsed="false">
      <c r="A178" s="25"/>
      <c r="B178" s="26"/>
      <c r="C178" s="27"/>
      <c r="D178" s="78" t="s">
        <v>75</v>
      </c>
      <c r="E178" s="86" t="s">
        <v>141</v>
      </c>
      <c r="F178" s="87" t="n">
        <v>150</v>
      </c>
      <c r="G178" s="87" t="n">
        <v>2.93</v>
      </c>
      <c r="H178" s="87" t="n">
        <v>4.32</v>
      </c>
      <c r="I178" s="117" t="n">
        <v>18.77</v>
      </c>
      <c r="J178" s="87" t="n">
        <v>125.64</v>
      </c>
      <c r="K178" s="88" t="s">
        <v>142</v>
      </c>
    </row>
    <row r="179" customFormat="false" ht="14.25" hidden="false" customHeight="false" outlineLevel="0" collapsed="false">
      <c r="A179" s="25"/>
      <c r="B179" s="26"/>
      <c r="C179" s="27"/>
      <c r="D179" s="78" t="s">
        <v>45</v>
      </c>
      <c r="E179" s="86" t="s">
        <v>78</v>
      </c>
      <c r="F179" s="87" t="n">
        <v>200</v>
      </c>
      <c r="G179" s="61" t="n">
        <v>0.38</v>
      </c>
      <c r="H179" s="61" t="n">
        <v>0</v>
      </c>
      <c r="I179" s="62" t="n">
        <v>25.72</v>
      </c>
      <c r="J179" s="61" t="n">
        <v>104.4</v>
      </c>
      <c r="K179" s="88" t="s">
        <v>79</v>
      </c>
    </row>
    <row r="180" customFormat="false" ht="14.25" hidden="false" customHeight="false" outlineLevel="0" collapsed="false">
      <c r="A180" s="25"/>
      <c r="B180" s="26"/>
      <c r="C180" s="27"/>
      <c r="D180" s="78" t="s">
        <v>48</v>
      </c>
      <c r="E180" s="86" t="s">
        <v>49</v>
      </c>
      <c r="F180" s="87" t="n">
        <v>30</v>
      </c>
      <c r="G180" s="61" t="n">
        <v>2.28</v>
      </c>
      <c r="H180" s="61" t="n">
        <v>0.24</v>
      </c>
      <c r="I180" s="62" t="n">
        <v>14.76</v>
      </c>
      <c r="J180" s="61" t="n">
        <v>70.32</v>
      </c>
      <c r="K180" s="88" t="s">
        <v>50</v>
      </c>
    </row>
    <row r="181" customFormat="false" ht="14.25" hidden="false" customHeight="false" outlineLevel="0" collapsed="false">
      <c r="A181" s="25"/>
      <c r="B181" s="26"/>
      <c r="C181" s="27"/>
      <c r="D181" s="78" t="s">
        <v>51</v>
      </c>
      <c r="E181" s="29" t="s">
        <v>52</v>
      </c>
      <c r="F181" s="30" t="n">
        <v>40</v>
      </c>
      <c r="G181" s="61" t="n">
        <v>2.24</v>
      </c>
      <c r="H181" s="61" t="n">
        <v>0.44</v>
      </c>
      <c r="I181" s="62" t="n">
        <v>23.76</v>
      </c>
      <c r="J181" s="61" t="n">
        <v>107.96</v>
      </c>
      <c r="K181" s="34" t="s">
        <v>53</v>
      </c>
    </row>
    <row r="182" customFormat="false" ht="15" hidden="false" customHeight="false" outlineLevel="0" collapsed="false">
      <c r="A182" s="44"/>
      <c r="B182" s="45"/>
      <c r="C182" s="46"/>
      <c r="D182" s="47" t="s">
        <v>34</v>
      </c>
      <c r="E182" s="63"/>
      <c r="F182" s="64" t="n">
        <f aca="false">SUM(F175:F181)</f>
        <v>780</v>
      </c>
      <c r="G182" s="64" t="n">
        <f aca="false">SUM(G175:G181)</f>
        <v>32.63</v>
      </c>
      <c r="H182" s="64" t="n">
        <f aca="false">SUM(H175:H181)</f>
        <v>20.53</v>
      </c>
      <c r="I182" s="64" t="n">
        <f aca="false">SUM(I175:I181)</f>
        <v>102.08</v>
      </c>
      <c r="J182" s="64" t="n">
        <f aca="false">SUM(J175:J181)</f>
        <v>723.6</v>
      </c>
      <c r="K182" s="65"/>
    </row>
    <row r="183" customFormat="false" ht="14.25" hidden="false" customHeight="false" outlineLevel="0" collapsed="false">
      <c r="A183" s="25" t="n">
        <v>2</v>
      </c>
      <c r="B183" s="26" t="n">
        <v>5</v>
      </c>
      <c r="C183" s="27" t="s">
        <v>54</v>
      </c>
      <c r="D183" s="102" t="s">
        <v>23</v>
      </c>
      <c r="E183" s="79" t="s">
        <v>80</v>
      </c>
      <c r="F183" s="103" t="n">
        <v>100</v>
      </c>
      <c r="G183" s="104" t="n">
        <v>9.14</v>
      </c>
      <c r="H183" s="104" t="n">
        <v>10.74</v>
      </c>
      <c r="I183" s="105" t="n">
        <v>31.08</v>
      </c>
      <c r="J183" s="104" t="n">
        <v>257.54</v>
      </c>
      <c r="K183" s="106" t="s">
        <v>81</v>
      </c>
    </row>
    <row r="184" customFormat="false" ht="14.25" hidden="false" customHeight="false" outlineLevel="0" collapsed="false">
      <c r="A184" s="25"/>
      <c r="B184" s="26"/>
      <c r="C184" s="27"/>
      <c r="D184" s="38" t="s">
        <v>45</v>
      </c>
      <c r="E184" s="29" t="s">
        <v>58</v>
      </c>
      <c r="F184" s="59" t="n">
        <v>200</v>
      </c>
      <c r="G184" s="31" t="n">
        <v>0.14</v>
      </c>
      <c r="H184" s="31" t="n">
        <v>0.06</v>
      </c>
      <c r="I184" s="32" t="n">
        <v>22.36</v>
      </c>
      <c r="J184" s="31" t="n">
        <v>90.54</v>
      </c>
      <c r="K184" s="34" t="s">
        <v>59</v>
      </c>
    </row>
    <row r="185" customFormat="false" ht="14.25" hidden="false" customHeight="false" outlineLevel="0" collapsed="false">
      <c r="A185" s="44"/>
      <c r="B185" s="45"/>
      <c r="C185" s="46"/>
      <c r="D185" s="47" t="s">
        <v>34</v>
      </c>
      <c r="E185" s="70"/>
      <c r="F185" s="71" t="n">
        <f aca="false">SUM(F183:F184)</f>
        <v>300</v>
      </c>
      <c r="G185" s="71" t="n">
        <f aca="false">SUM(G183:G184)</f>
        <v>9.28</v>
      </c>
      <c r="H185" s="71" t="n">
        <f aca="false">SUM(H183:H184)</f>
        <v>10.8</v>
      </c>
      <c r="I185" s="71" t="n">
        <f aca="false">SUM(I183:I184)</f>
        <v>53.44</v>
      </c>
      <c r="J185" s="71" t="n">
        <f aca="false">SUM(J183:J184)</f>
        <v>348.08</v>
      </c>
      <c r="K185" s="50"/>
    </row>
    <row r="186" customFormat="false" ht="15" hidden="false" customHeight="true" outlineLevel="0" collapsed="false">
      <c r="A186" s="72" t="n">
        <f aca="false">A169</f>
        <v>2</v>
      </c>
      <c r="B186" s="73" t="n">
        <f aca="false">B169</f>
        <v>5</v>
      </c>
      <c r="C186" s="74" t="s">
        <v>60</v>
      </c>
      <c r="D186" s="74"/>
      <c r="E186" s="75"/>
      <c r="F186" s="76" t="n">
        <f aca="false">F174+F185+F182</f>
        <v>1705</v>
      </c>
      <c r="G186" s="76" t="n">
        <f aca="false">G174+G185+G182</f>
        <v>67.88</v>
      </c>
      <c r="H186" s="76" t="n">
        <f aca="false">H174+H185+H182</f>
        <v>54.11</v>
      </c>
      <c r="I186" s="76" t="n">
        <f aca="false">I174+I185+I182</f>
        <v>215.44</v>
      </c>
      <c r="J186" s="76" t="n">
        <f aca="false">J174+J185+J182</f>
        <v>1620.42</v>
      </c>
      <c r="K186" s="77"/>
    </row>
    <row r="187" customFormat="false" ht="13.5" hidden="false" customHeight="true" outlineLevel="0" collapsed="false">
      <c r="A187" s="72"/>
      <c r="B187" s="127"/>
      <c r="C187" s="128" t="s">
        <v>191</v>
      </c>
      <c r="D187" s="128"/>
      <c r="E187" s="128"/>
      <c r="F187" s="129" t="n">
        <f aca="false">(F21+F39+F58+F76+F94+F110+F130+F149+F168+F186)/(IF(F21=0,0,1)+IF(F39=0,0,1)+IF(F58=0,0,1)+IF(F76=0,0,1)+IF(F94=0,0,1)+IF(F110=0,0,1)+IF(F130=0,0,1)+IF(F149=0,0,1)+IF(F168=0,0,1)+IF(F186=0,0,1))</f>
        <v>1665.4</v>
      </c>
      <c r="G187" s="129" t="n">
        <f aca="false">(G21+G39+G58+G76+G94+G110+G130+G149+G168+G186)/(IF(G21=0,0,1)+IF(G39=0,0,1)+IF(G58=0,0,1)+IF(G76=0,0,1)+IF(G94=0,0,1)+IF(G110=0,0,1)+IF(G130=0,0,1)+IF(G149=0,0,1)+IF(G168=0,0,1)+IF(G186=0,0,1))</f>
        <v>53.124</v>
      </c>
      <c r="H187" s="129" t="n">
        <f aca="false">(H21+H39+H58+H76+H94+H110+H130+H149+H168+H186)/(IF(H21=0,0,1)+IF(H39=0,0,1)+IF(H58=0,0,1)+IF(H76=0,0,1)+IF(H94=0,0,1)+IF(H110=0,0,1)+IF(H130=0,0,1)+IF(H149=0,0,1)+IF(H168=0,0,1)+IF(H186=0,0,1))</f>
        <v>53.515</v>
      </c>
      <c r="I187" s="129" t="n">
        <f aca="false">(I21+I39+I58+I76+I94+I110+I130+I149+I168+I186)/(IF(I21=0,0,1)+IF(I39=0,0,1)+IF(I58=0,0,1)+IF(I76=0,0,1)+IF(I94=0,0,1)+IF(I110=0,0,1)+IF(I130=0,0,1)+IF(I149=0,0,1)+IF(I168=0,0,1)+IF(I186=0,0,1))</f>
        <v>234.223</v>
      </c>
      <c r="J187" s="129" t="n">
        <f aca="false">(J21+J39+J58+J76+J94+J110+J130+J149+J168+J186)/(IF(J21=0,0,1)+IF(J39=0,0,1)+IF(J58=0,0,1)+IF(J76=0,0,1)+IF(J94=0,0,1)+IF(J110=0,0,1)+IF(J130=0,0,1)+IF(J149=0,0,1)+IF(J168=0,0,1)+IF(J186=0,0,1))</f>
        <v>1630.005</v>
      </c>
      <c r="K187" s="129"/>
    </row>
    <row r="188" customFormat="false" ht="13.5" hidden="false" customHeight="false" outlineLevel="0" collapsed="false">
      <c r="A188" s="130"/>
    </row>
  </sheetData>
  <mergeCells count="15">
    <mergeCell ref="C1:E1"/>
    <mergeCell ref="H1:K1"/>
    <mergeCell ref="H2:K2"/>
    <mergeCell ref="H3:K3"/>
    <mergeCell ref="C21:D21"/>
    <mergeCell ref="C39:D39"/>
    <mergeCell ref="C58:D58"/>
    <mergeCell ref="C76:D76"/>
    <mergeCell ref="C94:D94"/>
    <mergeCell ref="C110:D110"/>
    <mergeCell ref="C130:D130"/>
    <mergeCell ref="C149:D149"/>
    <mergeCell ref="C168:D168"/>
    <mergeCell ref="C186:D186"/>
    <mergeCell ref="C187:E18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2025-02-20T16:32:13Z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