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<sst xmlns="http://schemas.openxmlformats.org/spreadsheetml/2006/main" count="1054" uniqueCount="600">
  <si>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</si>
  <si>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</si>
  <si>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</si>
  <si>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</si>
  <si>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</si>
  <si>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</si>
  <si>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</si>
  <si>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</si>
  <si>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</si>
  <si>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</si>
  <si>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</si>
  <si>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</si>
  <si>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</si>
  <si>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</si>
  <si>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</si>
  <si>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</si>
  <si>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</si>
  <si>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</si>
  <si>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</si>
  <si>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</si>
  <si>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3128030727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</si>
  <si>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</si>
  <si>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</si>
  <si>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</si>
  <si>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</si>
  <si>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</si>
  <si>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</si>
  <si>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</si>
  <si>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</si>
  <si>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</si>
  <si>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</si>
  <si>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</si>
  <si>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</si>
  <si>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</si>
  <si>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</si>
  <si>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</si>
  <si>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</si>
  <si>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</si>
  <si>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</si>
  <si>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</si>
  <si>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</si>
  <si>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</si>
  <si>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</si>
  <si>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</si>
  <si>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</si>
  <si>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</si>
  <si>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</si>
  <si>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</si>
  <si>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</si>
  <si>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</si>
  <si>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</si>
  <si>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</si>
  <si>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</si>
  <si>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</si>
  <si>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</si>
  <si>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</si>
  <si>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</si>
  <si>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</si>
  <si>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</si>
  <si>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</si>
  <si>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</si>
  <si>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</si>
  <si>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</si>
  <si>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</si>
  <si>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</si>
  <si>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</si>
  <si>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</si>
  <si>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</si>
  <si>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</si>
  <si>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</si>
  <si>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</si>
  <si>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</si>
  <si>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</si>
  <si>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</si>
  <si>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</si>
  <si>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</si>
  <si>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</si>
  <si>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</si>
  <si>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</si>
  <si>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</si>
  <si>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</si>
  <si>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</si>
  <si>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</si>
  <si>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</si>
  <si>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</si>
  <si>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</si>
  <si>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</si>
  <si>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</si>
  <si>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</si>
  <si>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</si>
  <si>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Черников Е.М.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</si>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</sst>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6702691.4900000002</v>
      </c>
      <c r="F12" s="26">
        <f t="shared" si="0"/>
        <v>8311811.7599999998</v>
      </c>
      <c r="G12" s="26">
        <f t="shared" si="0"/>
        <v>393825.27</v>
      </c>
      <c r="H12" s="26">
        <f t="shared" si="0"/>
        <v>0</v>
      </c>
      <c r="I12" s="26">
        <f t="shared" si="0"/>
        <v>207553.3</v>
      </c>
      <c r="J12" s="26">
        <f t="shared" si="0"/>
        <v>31198.25</v>
      </c>
      <c r="K12" s="26">
        <f t="shared" si="0"/>
        <v>0</v>
      </c>
      <c r="L12" s="27">
        <f t="shared" ref="L12:L20" si="1">E12+F12-I12</f>
        <v>14806949.949999999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2499813.4500000002</v>
      </c>
      <c r="F14" s="31">
        <v>7516230.0999999996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10016043.550000001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2245560.91</v>
      </c>
      <c r="F16" s="31">
        <v>325838.39</v>
      </c>
      <c r="G16" s="31">
        <v>253458.39</v>
      </c>
      <c r="H16" s="31">
        <v>0</v>
      </c>
      <c r="I16" s="31">
        <v>171368.02</v>
      </c>
      <c r="J16" s="31">
        <v>31198.25</v>
      </c>
      <c r="K16" s="31">
        <v>0</v>
      </c>
      <c r="L16" s="32">
        <f t="shared" si="1"/>
        <v>2400031.2800000003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820236.4</v>
      </c>
      <c r="F18" s="31">
        <v>152838.48000000001</v>
      </c>
      <c r="G18" s="31">
        <v>133178.48000000001</v>
      </c>
      <c r="H18" s="31">
        <v>0</v>
      </c>
      <c r="I18" s="31">
        <v>36185.279999999999</v>
      </c>
      <c r="J18" s="31">
        <v>0</v>
      </c>
      <c r="K18" s="31">
        <v>0</v>
      </c>
      <c r="L18" s="32">
        <f t="shared" si="1"/>
        <v>936889.6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1137080.73</v>
      </c>
      <c r="F20" s="31">
        <v>316904.78999999998</v>
      </c>
      <c r="G20" s="31">
        <v>7188.4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1453985.52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5202173.91</v>
      </c>
      <c r="F21" s="30" t="s">
        <v>82</v>
      </c>
      <c r="G21" s="30" t="s">
        <v>82</v>
      </c>
      <c r="H21" s="30" t="s">
        <v>82</v>
      </c>
      <c r="I21" s="34">
        <f>SUM(I22:I23)+SUM(I29:I34)</f>
        <v>925720.74</v>
      </c>
      <c r="J21" s="34">
        <f>SUM(J22:J23)+SUM(J29:J34)</f>
        <v>346101.74000000005</v>
      </c>
      <c r="K21" s="34">
        <f>SUM(K22:K23)+SUM(K29:K34)</f>
        <v>0</v>
      </c>
      <c r="L21" s="35">
        <f>E21+I21</f>
        <v>6127894.6500000004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1483217.98</v>
      </c>
      <c r="F23" s="38" t="s">
        <v>82</v>
      </c>
      <c r="G23" s="38" t="s">
        <v>82</v>
      </c>
      <c r="H23" s="38" t="s">
        <v>82</v>
      </c>
      <c r="I23" s="39">
        <v>244784.67</v>
      </c>
      <c r="J23" s="40">
        <v>0</v>
      </c>
      <c r="K23" s="40">
        <v>0</v>
      </c>
      <c r="L23" s="41">
        <f>E23+I23</f>
        <v>1728002.65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1761638.8</v>
      </c>
      <c r="F30" s="57" t="s">
        <v>82</v>
      </c>
      <c r="G30" s="57" t="s">
        <v>82</v>
      </c>
      <c r="H30" s="57" t="s">
        <v>82</v>
      </c>
      <c r="I30" s="58">
        <v>247378.08</v>
      </c>
      <c r="J30" s="59">
        <v>222260.14</v>
      </c>
      <c r="K30" s="59">
        <v>0</v>
      </c>
      <c r="L30" s="60">
        <f t="shared" si="2"/>
        <v>2009016.8800000001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820236.4</v>
      </c>
      <c r="F32" s="30" t="s">
        <v>82</v>
      </c>
      <c r="G32" s="30" t="s">
        <v>82</v>
      </c>
      <c r="H32" s="30" t="s">
        <v>82</v>
      </c>
      <c r="I32" s="31">
        <v>116653.2</v>
      </c>
      <c r="J32" s="36">
        <v>116653.2</v>
      </c>
      <c r="K32" s="36">
        <v>0</v>
      </c>
      <c r="L32" s="35">
        <f t="shared" si="2"/>
        <v>936889.6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1137080.73</v>
      </c>
      <c r="F34" s="30" t="s">
        <v>82</v>
      </c>
      <c r="G34" s="30" t="s">
        <v>82</v>
      </c>
      <c r="H34" s="30" t="s">
        <v>82</v>
      </c>
      <c r="I34" s="31">
        <v>316904.78999999998</v>
      </c>
      <c r="J34" s="36">
        <v>7188.4</v>
      </c>
      <c r="K34" s="36">
        <v>0</v>
      </c>
      <c r="L34" s="35">
        <f t="shared" si="2"/>
        <v>1453985.52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7917986.4900000002</v>
      </c>
      <c r="G44" s="61">
        <f t="shared" si="4"/>
        <v>7516230.0999999996</v>
      </c>
      <c r="H44" s="61">
        <f t="shared" si="4"/>
        <v>0</v>
      </c>
      <c r="I44" s="61">
        <f t="shared" si="4"/>
        <v>7917986.4900000002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7917986.4900000002</v>
      </c>
      <c r="G47" s="31">
        <v>7516230.0999999996</v>
      </c>
      <c r="H47" s="31">
        <v>0</v>
      </c>
      <c r="I47" s="31">
        <v>7917986.4900000002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8791444.0899999999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642657</v>
      </c>
      <c r="J80" s="26">
        <f t="shared" si="8"/>
        <v>0</v>
      </c>
      <c r="K80" s="26">
        <f t="shared" si="8"/>
        <v>0</v>
      </c>
      <c r="L80" s="70">
        <f>E80+F80-I80</f>
        <v>8148787.0899999999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8791444.0899999999</v>
      </c>
      <c r="F81" s="31">
        <v>0</v>
      </c>
      <c r="G81" s="31">
        <v>0</v>
      </c>
      <c r="H81" s="31">
        <v>0</v>
      </c>
      <c r="I81" s="31">
        <v>642657</v>
      </c>
      <c r="J81" s="31">
        <v>0</v>
      </c>
      <c r="K81" s="31">
        <v>0</v>
      </c>
      <c r="L81" s="32">
        <f>E81+F81-I81</f>
        <v>8148787.0899999999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49061.14</v>
      </c>
      <c r="F91" s="90">
        <v>310788.94</v>
      </c>
      <c r="G91" s="90">
        <v>5033.9399999999996</v>
      </c>
      <c r="H91" s="90">
        <v>298600</v>
      </c>
      <c r="I91" s="90">
        <v>299276.56</v>
      </c>
      <c r="J91" s="90">
        <v>277600</v>
      </c>
      <c r="K91" s="90">
        <v>0</v>
      </c>
      <c r="L91" s="78">
        <f>E91+F91-I91</f>
        <v>60573.520000000019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6702691.4900000002</v>
      </c>
      <c r="F161" s="98">
        <v>8311811.7599999998</v>
      </c>
      <c r="G161" s="98">
        <v>393825.27</v>
      </c>
      <c r="H161" s="98">
        <v>0</v>
      </c>
      <c r="I161" s="98">
        <v>207553.3</v>
      </c>
      <c r="J161" s="98">
        <v>31198.25</v>
      </c>
      <c r="K161" s="98">
        <v>0</v>
      </c>
      <c r="L161" s="99">
        <f>E161+F161-I161</f>
        <v>14806949.949999999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2499813.4500000002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2499813.4500000002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541182.14</v>
      </c>
      <c r="F163" s="31">
        <v>0</v>
      </c>
      <c r="G163" s="31">
        <v>0</v>
      </c>
      <c r="H163" s="31">
        <v>0</v>
      </c>
      <c r="I163" s="31">
        <v>66454.27</v>
      </c>
      <c r="J163" s="31">
        <v>0</v>
      </c>
      <c r="K163" s="31">
        <v>0</v>
      </c>
      <c r="L163" s="32">
        <f>E163+F163-I163</f>
        <v>474727.87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5202173.91</v>
      </c>
      <c r="F164" s="101" t="s">
        <v>405</v>
      </c>
      <c r="G164" s="101" t="s">
        <v>405</v>
      </c>
      <c r="H164" s="101" t="s">
        <v>405</v>
      </c>
      <c r="I164" s="94">
        <v>925720.74</v>
      </c>
      <c r="J164" s="94">
        <v>346101.74</v>
      </c>
      <c r="K164" s="94">
        <v>0</v>
      </c>
      <c r="L164" s="35">
        <f>E164+I164</f>
        <v>6127894.6500000004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1483217.98</v>
      </c>
      <c r="F165" s="101" t="s">
        <v>405</v>
      </c>
      <c r="G165" s="101" t="s">
        <v>405</v>
      </c>
      <c r="H165" s="101" t="s">
        <v>405</v>
      </c>
      <c r="I165" s="31">
        <v>36000.519999999997</v>
      </c>
      <c r="J165" s="36">
        <v>0</v>
      </c>
      <c r="K165" s="36">
        <v>0</v>
      </c>
      <c r="L165" s="35">
        <f>E165+I165</f>
        <v>1519218.5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541182.14</v>
      </c>
      <c r="F166" s="101" t="s">
        <v>405</v>
      </c>
      <c r="G166" s="101" t="s">
        <v>405</v>
      </c>
      <c r="H166" s="101" t="s">
        <v>405</v>
      </c>
      <c r="I166" s="31">
        <v>-66454.27</v>
      </c>
      <c r="J166" s="36">
        <v>0</v>
      </c>
      <c r="K166" s="36">
        <v>0</v>
      </c>
      <c r="L166" s="35">
        <f>E166+I166</f>
        <v>474727.87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7917986.4900000002</v>
      </c>
      <c r="G170" s="94">
        <v>7516230.0999999996</v>
      </c>
      <c r="H170" s="94">
        <v>0</v>
      </c>
      <c r="I170" s="94">
        <v>7917986.4900000002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8791444.0899999999</v>
      </c>
      <c r="F189" s="94">
        <v>0</v>
      </c>
      <c r="G189" s="94">
        <v>0</v>
      </c>
      <c r="H189" s="94">
        <v>0</v>
      </c>
      <c r="I189" s="94">
        <v>642657</v>
      </c>
      <c r="J189" s="94">
        <v>0</v>
      </c>
      <c r="K189" s="94">
        <v>0</v>
      </c>
      <c r="L189" s="32">
        <f>E189+F189-I189</f>
        <v>8148787.0899999999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8791444.0899999999</v>
      </c>
      <c r="F190" s="31">
        <v>0</v>
      </c>
      <c r="G190" s="31">
        <v>0</v>
      </c>
      <c r="H190" s="31">
        <v>0</v>
      </c>
      <c r="I190" s="31">
        <v>642657</v>
      </c>
      <c r="J190" s="31">
        <v>0</v>
      </c>
      <c r="K190" s="31">
        <v>0</v>
      </c>
      <c r="L190" s="32">
        <f>E190+F190-I190</f>
        <v>8148787.0899999999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49061.14</v>
      </c>
      <c r="F194" s="94">
        <v>310788.94</v>
      </c>
      <c r="G194" s="94">
        <v>5033.9399999999996</v>
      </c>
      <c r="H194" s="94">
        <v>298600</v>
      </c>
      <c r="I194" s="94">
        <v>299276.56</v>
      </c>
      <c r="J194" s="94">
        <v>277600</v>
      </c>
      <c r="K194" s="94">
        <v>0</v>
      </c>
      <c r="L194" s="62">
        <f t="shared" si="15"/>
        <v>60573.520000000019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>
        <v>0</v>
      </c>
      <c r="F222" s="176"/>
      <c r="G222" s="176">
        <v>6</v>
      </c>
      <c r="H222" s="176"/>
      <c r="I222" s="176">
        <v>6</v>
      </c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401326.42</v>
      </c>
      <c r="F239" s="180"/>
      <c r="G239" s="180">
        <v>59665.279999999999</v>
      </c>
      <c r="H239" s="180"/>
      <c r="I239" s="180">
        <v>16525.28</v>
      </c>
      <c r="J239" s="180"/>
      <c r="K239" s="181">
        <f>E239+G239-I239</f>
        <v>444466.41999999993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401326.42</v>
      </c>
      <c r="F241" s="176"/>
      <c r="G241" s="176">
        <v>59665.279999999999</v>
      </c>
      <c r="H241" s="176"/>
      <c r="I241" s="176">
        <v>16525.28</v>
      </c>
      <c r="J241" s="176"/>
      <c r="K241" s="174">
        <f>E241+G241-I241</f>
        <v>444466.41999999993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>
        <v>602440.72</v>
      </c>
      <c r="F276" s="176"/>
      <c r="G276" s="176">
        <v>246641.34</v>
      </c>
      <c r="H276" s="176"/>
      <c r="I276" s="176">
        <v>646692.1</v>
      </c>
      <c r="J276" s="176"/>
      <c r="K276" s="174">
        <f t="shared" ref="K276:K286" si="20">E276+G276-I276</f>
        <v>202389.95999999996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>
        <v>602440.72</v>
      </c>
      <c r="F277" s="173"/>
      <c r="G277" s="173">
        <v>246641.34</v>
      </c>
      <c r="H277" s="173"/>
      <c r="I277" s="173">
        <v>646692.1</v>
      </c>
      <c r="J277" s="173"/>
      <c r="K277" s="174">
        <f t="shared" si="20"/>
        <v>202389.95999999996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>
        <v>602440.72</v>
      </c>
      <c r="F278" s="173"/>
      <c r="G278" s="173">
        <v>246641.34</v>
      </c>
      <c r="H278" s="173"/>
      <c r="I278" s="173">
        <v>646692.1</v>
      </c>
      <c r="J278" s="173"/>
      <c r="K278" s="174">
        <f t="shared" si="20"/>
        <v>202389.95999999996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>
        <v>602440.72</v>
      </c>
      <c r="F279" s="176"/>
      <c r="G279" s="176">
        <v>246641.34</v>
      </c>
      <c r="H279" s="176"/>
      <c r="I279" s="176">
        <v>646692.1</v>
      </c>
      <c r="J279" s="176"/>
      <c r="K279" s="174">
        <f t="shared" si="20"/>
        <v>202389.95999999996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17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2024-03-21T14:29:29Z</cp:lastPrinted>
  <dcterms:created xsi:type="dcterms:W3CDTF">2024-03-15T07:53:17Z</dcterms:created>
  <dcterms:modified xsi:type="dcterms:W3CDTF">2024-03-21T14:29:30Z</dcterms:modified>
</cp:coreProperties>
</file>