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8007130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I238" s="1"/>
  <c r="J244"/>
  <c r="I244"/>
  <c r="J240"/>
  <c r="J238" s="1"/>
  <c r="I240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J91"/>
  <c r="I91"/>
  <c r="J81"/>
  <c r="I81"/>
  <c r="I76" s="1"/>
  <c r="I74" s="1"/>
  <c r="J76"/>
  <c r="J74"/>
  <c r="J66"/>
  <c r="I66"/>
  <c r="J59"/>
  <c r="I59"/>
  <c r="J51"/>
  <c r="I51"/>
  <c r="J44"/>
  <c r="I44"/>
  <c r="J32"/>
  <c r="I32"/>
  <c r="J19"/>
  <c r="J17" s="1"/>
  <c r="J16" s="1"/>
  <c r="I19"/>
  <c r="I17"/>
  <c r="J237" l="1"/>
  <c r="I16"/>
  <c r="J113"/>
</calcChain>
</file>

<file path=xl/sharedStrings.xml><?xml version="1.0" encoding="utf-8"?>
<sst xmlns="http://schemas.openxmlformats.org/spreadsheetml/2006/main" count="750" uniqueCount="628">
  <si>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</si>
  <si>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</si>
  <si>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</si>
  <si>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</si>
  <si>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</si>
  <si>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</si>
  <si>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</si>
  <si>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</si>
  <si>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</si>
  <si>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</si>
  <si>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</si>
  <si>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</si>
  <si>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</si>
  <si>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</si>
  <si>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</si>
  <si>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</si>
  <si>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</si>
  <si>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</si>
  <si>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</si>
  <si>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</si>
  <si>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</si>
  <si>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</si>
  <si>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по ОКПО </t>
  </si>
  <si>
    <t>22246463</t>
  </si>
  <si>
    <t>VRO</t>
  </si>
  <si>
    <t>ExecutorPhone</t>
  </si>
  <si>
    <t>Обособленное подразделение</t>
  </si>
  <si>
    <t>3128030727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</si>
  <si>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</si>
  <si>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</si>
  <si>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</si>
  <si>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</si>
  <si>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</si>
  <si>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</si>
  <si>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</si>
  <si>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</si>
  <si>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</si>
  <si>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</si>
  <si>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</si>
  <si>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</si>
  <si>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</si>
  <si>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</si>
  <si>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</si>
  <si>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</si>
  <si>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</si>
  <si>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</si>
  <si>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</si>
  <si>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</si>
  <si>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</si>
  <si>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</si>
  <si>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</si>
  <si>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</si>
  <si>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</si>
  <si>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</si>
  <si>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</si>
  <si>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</si>
  <si>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</si>
  <si>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</si>
  <si>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</si>
  <si>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</si>
  <si>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</si>
  <si>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</si>
  <si>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</si>
  <si>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</si>
  <si>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</si>
  <si>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</si>
  <si>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</si>
  <si>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</si>
  <si>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</si>
  <si>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</si>
  <si>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</si>
  <si>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</si>
  <si>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</si>
  <si>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</si>
  <si>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</si>
  <si>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</si>
  <si>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</si>
  <si>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</si>
  <si>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</si>
  <si>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</si>
  <si>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</si>
  <si>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</si>
  <si>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</si>
  <si>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</si>
  <si>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</si>
  <si>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</si>
  <si>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</si>
  <si>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</si>
  <si>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</si>
  <si>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</si>
  <si>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</si>
  <si>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</si>
  <si>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</si>
  <si>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</si>
  <si>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</si>
  <si>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</si>
  <si>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</si>
  <si>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</si>
  <si>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</si>
  <si>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</si>
  <si>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</si>
  <si>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</si>
  <si>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</si>
  <si>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</si>
  <si>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</si>
  <si>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</si>
  <si>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</si>
  <si>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</si>
  <si>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</si>
  <si>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</si>
  <si>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</si>
  <si>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</si>
  <si>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</si>
  <si>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</si>
  <si>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</si>
  <si>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</si>
  <si>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</si>
  <si>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</si>
  <si>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</si>
  <si>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</si>
  <si>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</si>
  <si>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</si>
  <si>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</si>
  <si>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</si>
  <si>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</si>
  <si>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</si>
  <si>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</si>
  <si>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</si>
  <si>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</si>
  <si>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</si>
  <si>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</si>
  <si>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</si>
  <si>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</si>
  <si>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</si>
  <si>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</si>
  <si>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</si>
  <si>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</si>
  <si>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</si>
  <si>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</si>
  <si>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</si>
  <si>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</si>
  <si>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</si>
  <si>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</si>
  <si>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</si>
  <si>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</si>
  <si>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</si>
  <si>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</si>
  <si>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</si>
  <si>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</si>
  <si>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</si>
  <si>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</si>
  <si>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</si>
  <si>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</si>
  <si>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</si>
  <si>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</si>
  <si>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</si>
  <si>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</si>
  <si>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</si>
  <si>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</si>
  <si>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</si>
  <si>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</si>
  <si>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</si>
  <si>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</si>
  <si>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</si>
  <si>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</si>
  <si>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</si>
  <si>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</si>
  <si>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</si>
  <si>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</si>
  <si>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</si>
  <si>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</si>
  <si>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</si>
  <si>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</si>
  <si>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</si>
  <si>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</si>
  <si>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</si>
  <si>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</si>
  <si>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</si>
  <si>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</si>
  <si>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</si>
  <si>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</si>
  <si>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</si>
  <si>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</si>
  <si>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</si>
  <si>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</si>
  <si>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</si>
  <si>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</si>
  <si>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</si>
  <si>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</si>
  <si>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</si>
  <si>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</si>
  <si>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</si>
  <si>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</si>
  <si>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</si>
  <si>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</si>
  <si>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</si>
  <si>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</si>
  <si>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</si>
  <si>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</si>
  <si>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</si>
  <si>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</si>
  <si>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</si>
  <si>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</si>
  <si>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</si>
  <si>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</si>
  <si>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</si>
  <si>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</si>
  <si>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</si>
  <si>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</si>
  <si>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</si>
  <si>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</si>
  <si>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</si>
  <si>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</si>
  <si>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</si>
  <si>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</si>
  <si>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</si>
  <si>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</si>
  <si>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</si>
  <si>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</si>
  <si>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</si>
  <si>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</si>
  <si>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</si>
  <si>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</si>
  <si>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</si>
  <si>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</si>
  <si>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</si>
  <si>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</si>
  <si>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</si>
  <si>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</si>
  <si>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</si>
  <si>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</si>
  <si>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</si>
  <si>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</si>
  <si>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</si>
  <si>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</si>
  <si>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</si>
  <si>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</si>
  <si>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</si>
  <si>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</si>
  <si>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</si>
  <si>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</si>
  <si>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</si>
  <si>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</si>
  <si>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</si>
  <si>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</si>
  <si>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</si>
  <si>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</si>
  <si>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</si>
  <si>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</si>
  <si>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</si>
  <si>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</si>
  <si>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</si>
  <si>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</si>
  <si>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</si>
  <si>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</si>
  <si>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</si>
  <si>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</si>
  <si>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</si>
  <si>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</si>
  <si>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</si>
  <si>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</si>
  <si>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</si>
  <si>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</si>
  <si>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</si>
  <si>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</si>
  <si>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</si>
  <si>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</si>
  <si>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</si>
  <si>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</si>
  <si>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</si>
  <si>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</si>
  <si>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</si>
  <si>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</si>
  <si>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</si>
  <si>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</si>
  <si>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</si>
  <si>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</si>
  <si>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</si>
  <si>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</si>
  <si>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</si>
  <si>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</si>
  <si>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</si>
  <si>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</si>
  <si>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</si>
  <si>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</si>
  <si>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</si>
  <si>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</si>
  <si>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</si>
  <si>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</si>
  <si>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</si>
  <si>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</si>
  <si>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</si>
  <si>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</si>
  <si>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</si>
  <si>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</si>
  <si>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</si>
  <si>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</si>
  <si>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</si>
  <si>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</si>
  <si>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</si>
  <si>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</si>
  <si>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</si>
  <si>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</si>
  <si>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</si>
  <si>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</si>
  <si>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</si>
  <si>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</si>
  <si>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</si>
  <si>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</si>
  <si>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</si>
  <si>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</si>
  <si>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</si>
  <si>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</si>
  <si>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</si>
  <si>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</si>
  <si>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</si>
  <si>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</si>
  <si>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</si>
  <si>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</si>
  <si>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</si>
  <si>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</si>
  <si>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</si>
  <si>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</si>
  <si>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</si>
  <si>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</si>
  <si>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</si>
  <si>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</si>
  <si>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</si>
  <si>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</si>
  <si>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</si>
  <si>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</si>
  <si>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</si>
  <si>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</si>
  <si>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</si>
  <si>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</si>
  <si>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</si>
  <si>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</si>
  <si>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</si>
  <si>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</si>
  <si>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</si>
  <si>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</si>
  <si>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</si>
  <si>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</si>
  <si>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</si>
  <si>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</si>
  <si>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</si>
  <si>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</si>
  <si>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</si>
  <si>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</si>
  <si>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</si>
  <si>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</si>
  <si>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</si>
  <si>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</si>
  <si>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</si>
  <si>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</si>
  <si>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</si>
  <si>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</si>
  <si>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</si>
  <si>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</si>
  <si>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</si>
  <si>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</si>
  <si>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</si>
  <si>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</si>
  <si>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</si>
  <si>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</si>
  <si>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</si>
  <si>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</si>
  <si>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</si>
  <si>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</si>
  <si>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</si>
  <si>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</si>
  <si>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</si>
  <si>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</si>
  <si>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</si>
  <si>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</si>
  <si>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</si>
  <si>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</si>
  <si>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</si>
  <si>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</si>
  <si>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</si>
  <si>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</si>
  <si>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</si>
  <si>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</si>
  <si>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</si>
  <si>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</si>
  <si>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</si>
  <si>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</si>
  <si>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</si>
  <si>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</si>
  <si>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</si>
  <si>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</si>
  <si>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</si>
  <si>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</si>
  <si>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</si>
  <si>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</si>
  <si>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</si>
  <si>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</si>
  <si>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</si>
  <si>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</si>
  <si>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</si>
  <si>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</si>
  <si>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</si>
  <si>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</si>
  <si>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</si>
  <si>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</si>
  <si>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</si>
  <si>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</si>
  <si>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</si>
  <si>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</si>
  <si>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</si>
  <si>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</si>
  <si>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</si>
  <si>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</si>
  <si>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</si>
  <si>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</si>
  <si>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</si>
  <si>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</si>
  <si>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</si>
  <si>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</si>
  <si>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</si>
  <si>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</si>
  <si>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</si>
  <si>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</si>
  <si>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</si>
  <si>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</si>
  <si>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</si>
  <si>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</si>
  <si>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</si>
  <si>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</si>
  <si>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</si>
  <si>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</si>
  <si>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</si>
  <si>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</si>
  <si>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</si>
  <si>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</si>
  <si>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</si>
  <si>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</si>
  <si>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</si>
  <si>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</si>
  <si>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</si>
  <si>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</si>
  <si>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</si>
  <si>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</si>
  <si>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</si>
  <si>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</si>
  <si>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</si>
  <si>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</si>
  <si>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</si>
  <si>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</si>
  <si>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</si>
  <si>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</si>
  <si>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</si>
  <si>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</si>
  <si>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</si>
  <si>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</si>
  <si>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</si>
  <si>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</si>
  <si>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</si>
  <si>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</si>
  <si>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</si>
  <si>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</si>
  <si>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</si>
  <si>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</si>
  <si>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</si>
  <si>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</si>
  <si>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</si>
  <si>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</si>
  <si>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</si>
  <si>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</si>
  <si>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</si>
  <si>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</si>
  <si>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</si>
  <si>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</si>
  <si>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</si>
  <si>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</si>
  <si>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</si>
  <si>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</si>
  <si>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</si>
  <si>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</si>
  <si>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</si>
  <si>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</si>
  <si>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</si>
  <si>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</si>
  <si>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</si>
  <si>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</si>
  <si>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</si>
  <si>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</si>
  <si>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</si>
  <si>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</si>
  <si>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</si>
  <si>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</si>
  <si>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</si>
  <si>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</si>
  <si>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</si>
  <si>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</si>
  <si>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</si>
  <si>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</si>
  <si>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</si>
  <si>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</si>
  <si>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</si>
  <si>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</si>
  <si>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</si>
  <si>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</si>
  <si>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</si>
  <si>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</si>
  <si>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</si>
  <si>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</si>
  <si>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</si>
  <si>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</si>
  <si>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</si>
  <si>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</si>
  <si>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</si>
  <si>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</si>
  <si>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</si>
  <si>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</si>
  <si>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</si>
  <si>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</si>
  <si>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</si>
  <si>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</si>
  <si>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</si>
  <si>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</si>
  <si>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</si>
  <si>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</si>
  <si>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</si>
  <si>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</si>
  <si>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</si>
  <si>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</si>
  <si>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</si>
  <si>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</si>
  <si>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</si>
  <si>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</si>
  <si>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</si>
  <si>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</si>
  <si>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</si>
  <si>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</si>
  <si>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</si>
  <si>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</si>
  <si>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</si>
  <si>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</si>
  <si>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</si>
  <si>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</si>
  <si>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</si>
  <si>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</si>
  <si>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</si>
  <si>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</si>
  <si>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</si>
  <si>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</si>
  <si>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</si>
  <si>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</si>
  <si>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</si>
  <si>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</si>
  <si>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</si>
  <si>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</si>
  <si>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</si>
  <si>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</si>
  <si>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</si>
  <si>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</si>
  <si>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</si>
  <si>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</si>
  <si>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</si>
  <si>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</si>
  <si>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</si>
  <si>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</si>
  <si>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</si>
  <si>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</si>
  <si>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</si>
  <si>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</si>
  <si>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</si>
  <si>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</si>
  <si>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</si>
  <si>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</si>
  <si>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</si>
  <si>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</si>
  <si>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</si>
  <si>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</si>
  <si>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</si>
  <si>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</si>
  <si>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</si>
  <si>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</si>
  <si>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</si>
  <si>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</si>
  <si>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</si>
  <si>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</si>
  <si>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</si>
  <si>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</si>
  <si>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</si>
  <si>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</si>
  <si>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</si>
  <si>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</si>
  <si>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</si>
  <si>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</si>
  <si>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</si>
  <si>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</si>
  <si>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</si>
  <si>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</si>
  <si>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</si>
  <si>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</si>
  <si>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</si>
  <si>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</si>
  <si>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</si>
  <si>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</si>
  <si>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</si>
  <si>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</si>
  <si>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</si>
  <si>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</si>
  <si>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</si>
  <si>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</si>
  <si>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</si>
  <si>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</si>
  <si>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</si>
  <si>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</si>
  <si>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Руководитель</t>
  </si>
  <si>
    <t>Черников Е.М.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</si>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</sst>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7" zoomScaleNormal="100" workbookViewId="0">
      <selection activeCell="E304" sqref="E30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161696.51999999999</v>
      </c>
      <c r="J16" s="28">
        <f>J17+J74+J104</f>
        <v>237893.84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161696.51999999999</v>
      </c>
      <c r="J17" s="32">
        <f>J19+J32+J44+J51+J59+J66</f>
        <v>237893.84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161696.51999999999</v>
      </c>
      <c r="J51" s="40">
        <f>J53+J54+J55+J56+J57+J58</f>
        <v>237893.84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161696.51999999999</v>
      </c>
      <c r="J53" s="46">
        <v>237893.84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161696.51999999999</v>
      </c>
      <c r="J113" s="28">
        <f>J114+J197+J226</f>
        <v>237893.84000000003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161696.51999999999</v>
      </c>
      <c r="J114" s="32">
        <f>J116+J122+J132+J133+J149+J155+J163+J166+J174+J188</f>
        <v>111001.32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161696.51999999999</v>
      </c>
      <c r="J116" s="80">
        <f>SUM(J118:J121)</f>
        <v>111001.32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161696.51999999999</v>
      </c>
      <c r="J121" s="84">
        <v>111001.32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126892.52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126892.52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126892.52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-164608.51999999999</v>
      </c>
      <c r="J271" s="75">
        <v>-237893.84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164608.51999999999</v>
      </c>
      <c r="J272" s="81">
        <v>237893.84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161696.51999999999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302</v>
      </c>
      <c r="F280" s="141" t="s">
        <v>609</v>
      </c>
      <c r="G280" s="191" t="s">
        <v>610</v>
      </c>
      <c r="H280" s="191"/>
      <c r="I280" s="142"/>
      <c r="J280" s="143">
        <v>161696.51999999999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611</v>
      </c>
      <c r="C283" s="174"/>
      <c r="D283" s="150"/>
      <c r="G283" s="175"/>
      <c r="H283" s="175"/>
      <c r="I283" s="176" t="s">
        <v>612</v>
      </c>
      <c r="J283" s="176"/>
      <c r="K283" s="149"/>
      <c r="L283" s="19"/>
    </row>
    <row r="284" spans="2:12">
      <c r="B284" s="150"/>
      <c r="C284" s="150"/>
      <c r="D284" s="150"/>
      <c r="E284" s="177" t="s">
        <v>613</v>
      </c>
      <c r="F284" s="177"/>
      <c r="G284" s="10"/>
      <c r="H284" s="10"/>
      <c r="I284" s="178" t="s">
        <v>614</v>
      </c>
      <c r="J284" s="178"/>
      <c r="K284" s="149"/>
      <c r="L284" s="19"/>
    </row>
    <row r="285" spans="2:12" ht="24.75" customHeight="1">
      <c r="B285" s="174" t="s">
        <v>615</v>
      </c>
      <c r="C285" s="174"/>
      <c r="D285" s="174"/>
      <c r="G285" s="175"/>
      <c r="H285" s="175"/>
      <c r="I285" s="176" t="s">
        <v>626</v>
      </c>
      <c r="J285" s="176"/>
      <c r="K285" s="149"/>
      <c r="L285" s="19"/>
    </row>
    <row r="286" spans="2:12">
      <c r="B286" s="150"/>
      <c r="C286" s="150"/>
      <c r="D286" s="150"/>
      <c r="E286" s="177" t="s">
        <v>613</v>
      </c>
      <c r="F286" s="177"/>
      <c r="G286" s="10"/>
      <c r="H286" s="10"/>
      <c r="I286" s="178" t="s">
        <v>614</v>
      </c>
      <c r="J286" s="178"/>
      <c r="K286" s="149"/>
      <c r="L286" s="19"/>
    </row>
    <row r="287" spans="2:12" ht="23.25" customHeight="1">
      <c r="B287" s="174" t="s">
        <v>627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616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617</v>
      </c>
      <c r="E292" s="171"/>
      <c r="F292" s="171"/>
      <c r="G292" s="172"/>
      <c r="H292" s="172"/>
      <c r="I292" s="173"/>
    </row>
    <row r="293" spans="2:11" hidden="1">
      <c r="D293" s="152" t="s">
        <v>618</v>
      </c>
      <c r="E293" s="153"/>
      <c r="F293" s="153"/>
      <c r="G293" s="162"/>
      <c r="H293" s="162"/>
      <c r="I293" s="163"/>
    </row>
    <row r="294" spans="2:11" hidden="1">
      <c r="D294" s="152" t="s">
        <v>619</v>
      </c>
      <c r="E294" s="153"/>
      <c r="F294" s="153"/>
      <c r="G294" s="154"/>
      <c r="H294" s="154"/>
      <c r="I294" s="155"/>
    </row>
    <row r="295" spans="2:11" hidden="1">
      <c r="D295" s="152" t="s">
        <v>620</v>
      </c>
      <c r="E295" s="153"/>
      <c r="F295" s="153"/>
      <c r="G295" s="154"/>
      <c r="H295" s="154"/>
      <c r="I295" s="155"/>
    </row>
    <row r="296" spans="2:11" hidden="1">
      <c r="D296" s="152" t="s">
        <v>621</v>
      </c>
      <c r="E296" s="153"/>
      <c r="F296" s="153"/>
      <c r="G296" s="154"/>
      <c r="H296" s="154"/>
      <c r="I296" s="155"/>
    </row>
    <row r="297" spans="2:11" hidden="1">
      <c r="D297" s="152" t="s">
        <v>622</v>
      </c>
      <c r="E297" s="153"/>
      <c r="F297" s="153"/>
      <c r="G297" s="162"/>
      <c r="H297" s="162"/>
      <c r="I297" s="163"/>
    </row>
    <row r="298" spans="2:11" hidden="1">
      <c r="D298" s="152" t="s">
        <v>623</v>
      </c>
      <c r="E298" s="153"/>
      <c r="F298" s="153"/>
      <c r="G298" s="162"/>
      <c r="H298" s="162"/>
      <c r="I298" s="163"/>
    </row>
    <row r="299" spans="2:11" hidden="1">
      <c r="D299" s="152" t="s">
        <v>624</v>
      </c>
      <c r="E299" s="153"/>
      <c r="F299" s="153"/>
      <c r="G299" s="154"/>
      <c r="H299" s="154"/>
      <c r="I299" s="155"/>
    </row>
    <row r="300" spans="2:11" ht="15.75" hidden="1" thickBot="1">
      <c r="D300" s="156" t="s">
        <v>625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'0503723'!TR_30200300711_2338007130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2024-03-21T14:17:43Z</cp:lastPrinted>
  <dcterms:created xsi:type="dcterms:W3CDTF">2024-03-15T07:48:09Z</dcterms:created>
  <dcterms:modified xsi:type="dcterms:W3CDTF">2024-03-21T14:17:44Z</dcterms:modified>
</cp:coreProperties>
</file>